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5380" yWindow="0" windowWidth="28800" windowHeight="11610" tabRatio="950" firstSheet="2" activeTab="9"/>
  </bookViews>
  <sheets>
    <sheet name="様式2-10①" sheetId="33" r:id="rId1"/>
    <sheet name="様式2-10②" sheetId="34" r:id="rId2"/>
    <sheet name="様式2-10③" sheetId="38" r:id="rId3"/>
    <sheet name="様式B-4②別表①" sheetId="17" r:id="rId4"/>
    <sheet name="様式B-4②別表②③" sheetId="18" r:id="rId5"/>
    <sheet name="様式B-4③" sheetId="3" r:id="rId6"/>
    <sheet name="様式B-4④" sheetId="19" r:id="rId7"/>
    <sheet name="様式B-4⑤-Ⅰ" sheetId="20" r:id="rId8"/>
    <sheet name="様式B-4⑤-Ⅱ" sheetId="21" r:id="rId9"/>
    <sheet name="様式B-4⑥" sheetId="37" r:id="rId10"/>
    <sheet name="様式B-4⑦" sheetId="23" r:id="rId11"/>
    <sheet name="様式F-1" sheetId="2" r:id="rId12"/>
    <sheet name="様式F-2" sheetId="24" r:id="rId13"/>
    <sheet name="様式3-4" sheetId="32" r:id="rId14"/>
  </sheets>
  <definedNames>
    <definedName name="_xlnm._FilterDatabase" localSheetId="9" hidden="1">'様式B-4⑥'!$A$8:$K$164</definedName>
    <definedName name="ＦＡＸ">#REF!</definedName>
    <definedName name="_xlnm.Print_Area" localSheetId="0">'様式2-10①'!$A$1:$E$33</definedName>
    <definedName name="_xlnm.Print_Area" localSheetId="1">'様式2-10②'!$A$1:$H$44</definedName>
    <definedName name="_xlnm.Print_Area" localSheetId="2">'様式2-10③'!$A$1:$O$112</definedName>
    <definedName name="_xlnm.Print_Area" localSheetId="5">'様式B-4③'!$A$1:$AD$94</definedName>
    <definedName name="_xlnm.Print_Area" localSheetId="6">'様式B-4④'!$A$1:$X$40</definedName>
    <definedName name="_xlnm.Print_Area" localSheetId="7">'様式B-4⑤-Ⅰ'!$A$1:$H$69</definedName>
    <definedName name="_xlnm.Print_Area" localSheetId="9">'様式B-4⑥'!$A$1:$K$171</definedName>
    <definedName name="_xlnm.Print_Area" localSheetId="10">'様式B-4⑦'!$A$1:$J$19</definedName>
    <definedName name="_xlnm.Print_Area" localSheetId="11">'様式F-1'!$A$1:$CJ$47</definedName>
    <definedName name="_xlnm.Print_Titles" localSheetId="9">'様式B-4⑥'!#REF!</definedName>
    <definedName name="ＴＥＬ">#REF!</definedName>
    <definedName name="Z_084AE120_92E3_11D5_B1AB_00A0C9E26D76_.wvu.PrintArea" localSheetId="5" hidden="1">'様式B-4③'!$B$1:$AD$79</definedName>
    <definedName name="Z_084AE120_92E3_11D5_B1AB_00A0C9E26D76_.wvu.Rows" localSheetId="5" hidden="1">'様式B-4③'!#REF!</definedName>
    <definedName name="Z_742D71E0_95CC_11D5_947E_004026A90764_.wvu.PrintArea" localSheetId="5" hidden="1">'様式B-4③'!$B$1:$AD$79</definedName>
    <definedName name="Z_742D71E0_95CC_11D5_947E_004026A90764_.wvu.Rows" localSheetId="5" hidden="1">'様式B-4③'!#REF!</definedName>
    <definedName name="Z_DB0B5780_957A_11D5_B6B0_0000F4971045_.wvu.PrintArea" localSheetId="5" hidden="1">'様式B-4③'!$B$1:$AD$79</definedName>
    <definedName name="Z_DB0B5780_957A_11D5_B6B0_0000F4971045_.wvu.Rows" localSheetId="5" hidden="1">'様式B-4③'!#REF!</definedName>
    <definedName name="依頼先">#REF!</definedName>
    <definedName name="依頼先リスト">#REF!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55" i="37" l="1"/>
  <c r="J153" i="37"/>
  <c r="J152" i="37" s="1"/>
  <c r="J151" i="37" s="1"/>
  <c r="J149" i="37"/>
  <c r="J148" i="37"/>
  <c r="J147" i="37"/>
  <c r="J146" i="37" s="1"/>
  <c r="J145" i="37"/>
  <c r="J144" i="37"/>
  <c r="J143" i="37"/>
  <c r="J142" i="37"/>
  <c r="J141" i="37"/>
  <c r="J140" i="37" s="1"/>
  <c r="J139" i="37" s="1"/>
  <c r="J138" i="37"/>
  <c r="J137" i="37"/>
  <c r="J135" i="37" s="1"/>
  <c r="J134" i="37" s="1"/>
  <c r="J136" i="37"/>
  <c r="J133" i="37"/>
  <c r="J132" i="37"/>
  <c r="J131" i="37"/>
  <c r="J130" i="37"/>
  <c r="J129" i="37"/>
  <c r="J127" i="37" s="1"/>
  <c r="J126" i="37" s="1"/>
  <c r="J128" i="37"/>
  <c r="J125" i="37"/>
  <c r="J123" i="37"/>
  <c r="J122" i="37"/>
  <c r="J121" i="37"/>
  <c r="J120" i="37"/>
  <c r="J118" i="37" s="1"/>
  <c r="J119" i="37"/>
  <c r="J117" i="37"/>
  <c r="J114" i="37" s="1"/>
  <c r="J116" i="37"/>
  <c r="J115" i="37"/>
  <c r="J113" i="37"/>
  <c r="J112" i="37"/>
  <c r="J111" i="37" s="1"/>
  <c r="J110" i="37"/>
  <c r="J109" i="37"/>
  <c r="J108" i="37" s="1"/>
  <c r="J107" i="37"/>
  <c r="J106" i="37"/>
  <c r="J104" i="37" s="1"/>
  <c r="J105" i="37"/>
  <c r="J102" i="37"/>
  <c r="J101" i="37"/>
  <c r="J100" i="37"/>
  <c r="J99" i="37"/>
  <c r="J98" i="37"/>
  <c r="J97" i="37"/>
  <c r="J96" i="37"/>
  <c r="J95" i="37"/>
  <c r="J94" i="37"/>
  <c r="J93" i="37"/>
  <c r="J92" i="37"/>
  <c r="J91" i="37"/>
  <c r="J90" i="37"/>
  <c r="J89" i="37"/>
  <c r="J88" i="37"/>
  <c r="J87" i="37"/>
  <c r="J86" i="37"/>
  <c r="J85" i="37"/>
  <c r="J84" i="37"/>
  <c r="J83" i="37"/>
  <c r="J82" i="37"/>
  <c r="J81" i="37"/>
  <c r="J80" i="37"/>
  <c r="J79" i="37"/>
  <c r="J78" i="37"/>
  <c r="J77" i="37"/>
  <c r="J76" i="37"/>
  <c r="J75" i="37"/>
  <c r="J74" i="37"/>
  <c r="J73" i="37"/>
  <c r="J72" i="37"/>
  <c r="J71" i="37"/>
  <c r="J70" i="37"/>
  <c r="J69" i="37"/>
  <c r="J68" i="37"/>
  <c r="J67" i="37"/>
  <c r="J66" i="37"/>
  <c r="J65" i="37"/>
  <c r="J64" i="37"/>
  <c r="J63" i="37"/>
  <c r="J62" i="37"/>
  <c r="J61" i="37"/>
  <c r="J60" i="37"/>
  <c r="J59" i="37"/>
  <c r="J58" i="37"/>
  <c r="J57" i="37"/>
  <c r="J56" i="37"/>
  <c r="J55" i="37"/>
  <c r="J54" i="37"/>
  <c r="J53" i="37"/>
  <c r="J52" i="37"/>
  <c r="J51" i="37"/>
  <c r="J50" i="37"/>
  <c r="J49" i="37"/>
  <c r="J48" i="37"/>
  <c r="J46" i="37" s="1"/>
  <c r="J45" i="37" s="1"/>
  <c r="J47" i="37"/>
  <c r="J42" i="37"/>
  <c r="J41" i="37"/>
  <c r="J40" i="37"/>
  <c r="J39" i="37" s="1"/>
  <c r="J38" i="37"/>
  <c r="J37" i="37" s="1"/>
  <c r="J36" i="37" s="1"/>
  <c r="J34" i="37"/>
  <c r="J33" i="37"/>
  <c r="J30" i="37" s="1"/>
  <c r="J29" i="37"/>
  <c r="J27" i="37" s="1"/>
  <c r="J26" i="37" s="1"/>
  <c r="J28" i="37"/>
  <c r="J25" i="37"/>
  <c r="J22" i="37"/>
  <c r="J20" i="37" s="1"/>
  <c r="J19" i="37" s="1"/>
  <c r="J16" i="37"/>
  <c r="J14" i="37"/>
  <c r="J13" i="37"/>
  <c r="J11" i="37" s="1"/>
  <c r="J10" i="37" s="1"/>
  <c r="J12" i="37"/>
  <c r="J103" i="37" l="1"/>
  <c r="J9" i="37" s="1"/>
  <c r="J150" i="37" s="1"/>
  <c r="J159" i="37" s="1"/>
  <c r="J161" i="37" s="1"/>
  <c r="J164" i="37" s="1"/>
</calcChain>
</file>

<file path=xl/sharedStrings.xml><?xml version="1.0" encoding="utf-8"?>
<sst xmlns="http://schemas.openxmlformats.org/spreadsheetml/2006/main" count="1260" uniqueCount="738">
  <si>
    <t>１月</t>
    <rPh sb="1" eb="2">
      <t>ツキ</t>
    </rPh>
    <phoneticPr fontId="5"/>
  </si>
  <si>
    <t>２月</t>
    <rPh sb="1" eb="2">
      <t>ツキ</t>
    </rPh>
    <phoneticPr fontId="5"/>
  </si>
  <si>
    <t>３月</t>
    <rPh sb="1" eb="2">
      <t>ツキ</t>
    </rPh>
    <phoneticPr fontId="5"/>
  </si>
  <si>
    <t>４月</t>
    <rPh sb="1" eb="2">
      <t>ツキ</t>
    </rPh>
    <phoneticPr fontId="5"/>
  </si>
  <si>
    <t>５月</t>
    <rPh sb="1" eb="2">
      <t>ツキ</t>
    </rPh>
    <phoneticPr fontId="5"/>
  </si>
  <si>
    <t>６月</t>
    <rPh sb="1" eb="2">
      <t>ツキ</t>
    </rPh>
    <phoneticPr fontId="5"/>
  </si>
  <si>
    <t>７月</t>
    <rPh sb="1" eb="2">
      <t>ツキ</t>
    </rPh>
    <phoneticPr fontId="5"/>
  </si>
  <si>
    <t>８月</t>
    <rPh sb="1" eb="2">
      <t>ツキ</t>
    </rPh>
    <phoneticPr fontId="5"/>
  </si>
  <si>
    <t>９月</t>
    <rPh sb="1" eb="2">
      <t>ツキ</t>
    </rPh>
    <phoneticPr fontId="5"/>
  </si>
  <si>
    <t>その他</t>
    <rPh sb="2" eb="3">
      <t>タ</t>
    </rPh>
    <phoneticPr fontId="1"/>
  </si>
  <si>
    <t>（単位：千円）</t>
    <rPh sb="1" eb="3">
      <t>タンイ</t>
    </rPh>
    <rPh sb="4" eb="5">
      <t>セン</t>
    </rPh>
    <rPh sb="5" eb="6">
      <t>ヒャクマンエン</t>
    </rPh>
    <phoneticPr fontId="2"/>
  </si>
  <si>
    <t>　　　　　　　　　　事　　業　　年　　度</t>
    <phoneticPr fontId="2"/>
  </si>
  <si>
    <t>営業収入</t>
    <phoneticPr fontId="2"/>
  </si>
  <si>
    <t>営業外収入</t>
    <phoneticPr fontId="2"/>
  </si>
  <si>
    <t>営業外費用</t>
    <phoneticPr fontId="2"/>
  </si>
  <si>
    <t>営業外損益</t>
    <phoneticPr fontId="2"/>
  </si>
  <si>
    <t>法人税等</t>
    <rPh sb="0" eb="3">
      <t>ホウジンゼイ</t>
    </rPh>
    <rPh sb="3" eb="4">
      <t>トウ</t>
    </rPh>
    <phoneticPr fontId="2"/>
  </si>
  <si>
    <t>備考　</t>
    <rPh sb="0" eb="2">
      <t>ビコウ</t>
    </rPh>
    <phoneticPr fontId="2"/>
  </si>
  <si>
    <t>10月</t>
    <rPh sb="2" eb="3">
      <t>ツキ</t>
    </rPh>
    <phoneticPr fontId="5"/>
  </si>
  <si>
    <t>11月</t>
    <rPh sb="2" eb="3">
      <t>ツキ</t>
    </rPh>
    <phoneticPr fontId="5"/>
  </si>
  <si>
    <t>12月</t>
    <rPh sb="2" eb="3">
      <t>ツキ</t>
    </rPh>
    <phoneticPr fontId="5"/>
  </si>
  <si>
    <t>営業費用</t>
    <rPh sb="2" eb="4">
      <t>ヒヨウ</t>
    </rPh>
    <phoneticPr fontId="2"/>
  </si>
  <si>
    <t>その他</t>
    <rPh sb="2" eb="3">
      <t>タ</t>
    </rPh>
    <phoneticPr fontId="1"/>
  </si>
  <si>
    <t>4月</t>
  </si>
  <si>
    <t>4月</t>
    <rPh sb="1" eb="2">
      <t>ガツ</t>
    </rPh>
    <phoneticPr fontId="1"/>
  </si>
  <si>
    <t>イ　消費税及び地方消費税相当額</t>
    <rPh sb="2" eb="5">
      <t>ショウヒゼイ</t>
    </rPh>
    <rPh sb="5" eb="6">
      <t>オヨ</t>
    </rPh>
    <rPh sb="7" eb="9">
      <t>チホウ</t>
    </rPh>
    <rPh sb="9" eb="12">
      <t>ショウヒゼイ</t>
    </rPh>
    <rPh sb="12" eb="14">
      <t>ソウトウ</t>
    </rPh>
    <rPh sb="14" eb="15">
      <t>ガク</t>
    </rPh>
    <phoneticPr fontId="1"/>
  </si>
  <si>
    <t>ウ　割賦手数料
（非課税）</t>
    <rPh sb="2" eb="4">
      <t>カップ</t>
    </rPh>
    <rPh sb="4" eb="7">
      <t>テスウリョウ</t>
    </rPh>
    <rPh sb="9" eb="12">
      <t>ヒカゼイ</t>
    </rPh>
    <phoneticPr fontId="1"/>
  </si>
  <si>
    <t>エ　税抜計
（＝ア＋ウ）</t>
    <rPh sb="2" eb="3">
      <t>ゼイ</t>
    </rPh>
    <rPh sb="3" eb="4">
      <t>ヌ</t>
    </rPh>
    <rPh sb="4" eb="5">
      <t>ケイ</t>
    </rPh>
    <phoneticPr fontId="1"/>
  </si>
  <si>
    <t>カ</t>
    <phoneticPr fontId="1"/>
  </si>
  <si>
    <r>
      <t xml:space="preserve">オ　税込計
</t>
    </r>
    <r>
      <rPr>
        <sz val="11"/>
        <rFont val="ＭＳ 明朝"/>
        <family val="1"/>
        <charset val="128"/>
      </rPr>
      <t>（＝ア＋イ＋ウ）</t>
    </r>
    <rPh sb="2" eb="4">
      <t>ゼイコミ</t>
    </rPh>
    <rPh sb="4" eb="5">
      <t>ケイ</t>
    </rPh>
    <phoneticPr fontId="1"/>
  </si>
  <si>
    <t>キ</t>
    <phoneticPr fontId="1"/>
  </si>
  <si>
    <t>ク</t>
    <phoneticPr fontId="1"/>
  </si>
  <si>
    <t>ケ</t>
    <phoneticPr fontId="1"/>
  </si>
  <si>
    <t>コ</t>
    <phoneticPr fontId="1"/>
  </si>
  <si>
    <t>（単位：円）</t>
    <rPh sb="1" eb="3">
      <t>タンイ</t>
    </rPh>
    <rPh sb="4" eb="5">
      <t>エン</t>
    </rPh>
    <phoneticPr fontId="1"/>
  </si>
  <si>
    <t>サ　維持管理費</t>
    <rPh sb="2" eb="4">
      <t>イジ</t>
    </rPh>
    <rPh sb="4" eb="6">
      <t>カンリ</t>
    </rPh>
    <rPh sb="6" eb="7">
      <t>ヒ</t>
    </rPh>
    <phoneticPr fontId="1"/>
  </si>
  <si>
    <t>シ　消費税及び地方消費税相当額</t>
    <rPh sb="2" eb="5">
      <t>ショウヒゼイ</t>
    </rPh>
    <rPh sb="5" eb="6">
      <t>オヨ</t>
    </rPh>
    <rPh sb="7" eb="9">
      <t>チホウ</t>
    </rPh>
    <rPh sb="9" eb="12">
      <t>ショウヒゼイ</t>
    </rPh>
    <rPh sb="12" eb="14">
      <t>ソウトウ</t>
    </rPh>
    <rPh sb="14" eb="15">
      <t>ガク</t>
    </rPh>
    <phoneticPr fontId="1"/>
  </si>
  <si>
    <t>セ</t>
    <phoneticPr fontId="1"/>
  </si>
  <si>
    <t>ソ</t>
    <phoneticPr fontId="1"/>
  </si>
  <si>
    <t>タ</t>
    <phoneticPr fontId="1"/>
  </si>
  <si>
    <t>チ　その他費用</t>
    <rPh sb="4" eb="5">
      <t>タ</t>
    </rPh>
    <rPh sb="5" eb="7">
      <t>ヒヨウ</t>
    </rPh>
    <phoneticPr fontId="1"/>
  </si>
  <si>
    <t>ツ　消費税及び地方消費税相当額</t>
    <rPh sb="2" eb="5">
      <t>ショウヒゼイ</t>
    </rPh>
    <rPh sb="5" eb="6">
      <t>オヨ</t>
    </rPh>
    <rPh sb="7" eb="9">
      <t>チホウ</t>
    </rPh>
    <rPh sb="9" eb="12">
      <t>ショウヒゼイ</t>
    </rPh>
    <rPh sb="12" eb="14">
      <t>ソウトウ</t>
    </rPh>
    <rPh sb="14" eb="15">
      <t>ガク</t>
    </rPh>
    <phoneticPr fontId="1"/>
  </si>
  <si>
    <r>
      <t xml:space="preserve">テ　税込合計
</t>
    </r>
    <r>
      <rPr>
        <sz val="11"/>
        <rFont val="ＭＳ 明朝"/>
        <family val="1"/>
        <charset val="128"/>
      </rPr>
      <t>（＝チ＋ツ）</t>
    </r>
    <rPh sb="2" eb="4">
      <t>ゼイコミ</t>
    </rPh>
    <rPh sb="4" eb="5">
      <t>ゴウ</t>
    </rPh>
    <rPh sb="5" eb="6">
      <t>ケイ</t>
    </rPh>
    <phoneticPr fontId="1"/>
  </si>
  <si>
    <r>
      <t xml:space="preserve">ス　税込合計
</t>
    </r>
    <r>
      <rPr>
        <sz val="11"/>
        <rFont val="ＭＳ 明朝"/>
        <family val="1"/>
        <charset val="128"/>
      </rPr>
      <t>（＝サ＋シ）</t>
    </r>
    <rPh sb="2" eb="4">
      <t>ゼイコミ</t>
    </rPh>
    <rPh sb="4" eb="5">
      <t>ゴウ</t>
    </rPh>
    <rPh sb="5" eb="6">
      <t>ケイ</t>
    </rPh>
    <phoneticPr fontId="1"/>
  </si>
  <si>
    <t>ト</t>
    <phoneticPr fontId="1"/>
  </si>
  <si>
    <t>ナ</t>
    <phoneticPr fontId="1"/>
  </si>
  <si>
    <t>ニ</t>
    <phoneticPr fontId="1"/>
  </si>
  <si>
    <t>R5</t>
  </si>
  <si>
    <t>R6</t>
  </si>
  <si>
    <t>R7</t>
  </si>
  <si>
    <t>R8</t>
  </si>
  <si>
    <t>R9</t>
  </si>
  <si>
    <t>R10</t>
  </si>
  <si>
    <t>R11</t>
  </si>
  <si>
    <t>R12</t>
  </si>
  <si>
    <t>R13</t>
  </si>
  <si>
    <t>R14</t>
  </si>
  <si>
    <t>R15</t>
  </si>
  <si>
    <t>R16</t>
  </si>
  <si>
    <t>R17</t>
  </si>
  <si>
    <t>R18</t>
  </si>
  <si>
    <t>R19</t>
  </si>
  <si>
    <t>R20</t>
  </si>
  <si>
    <t>R21</t>
  </si>
  <si>
    <t>R22</t>
  </si>
  <si>
    <t>R23</t>
  </si>
  <si>
    <t>R24</t>
  </si>
  <si>
    <t>R25</t>
  </si>
  <si>
    <t>合計</t>
    <rPh sb="0" eb="2">
      <t>ゴウケイ</t>
    </rPh>
    <phoneticPr fontId="2"/>
  </si>
  <si>
    <t>損益計算書</t>
    <rPh sb="0" eb="2">
      <t>ソンエキ</t>
    </rPh>
    <rPh sb="2" eb="5">
      <t>ケイサンショ</t>
    </rPh>
    <phoneticPr fontId="1"/>
  </si>
  <si>
    <t>売上</t>
    <rPh sb="0" eb="2">
      <t>ウリアゲ</t>
    </rPh>
    <phoneticPr fontId="1"/>
  </si>
  <si>
    <t>国からの収入</t>
    <rPh sb="0" eb="1">
      <t>クニ</t>
    </rPh>
    <rPh sb="4" eb="6">
      <t>シュウニュウ</t>
    </rPh>
    <phoneticPr fontId="2"/>
  </si>
  <si>
    <t>施設費（割賦元本）</t>
    <rPh sb="0" eb="3">
      <t>シセツヒ</t>
    </rPh>
    <rPh sb="4" eb="6">
      <t>カップ</t>
    </rPh>
    <rPh sb="6" eb="8">
      <t>ガンポン</t>
    </rPh>
    <phoneticPr fontId="1"/>
  </si>
  <si>
    <t>割賦手数料</t>
    <rPh sb="0" eb="2">
      <t>カップ</t>
    </rPh>
    <rPh sb="2" eb="5">
      <t>テスウリョウ</t>
    </rPh>
    <phoneticPr fontId="1"/>
  </si>
  <si>
    <t>維持管理費相当額</t>
    <rPh sb="0" eb="2">
      <t>イジ</t>
    </rPh>
    <rPh sb="2" eb="4">
      <t>カンリ</t>
    </rPh>
    <rPh sb="4" eb="5">
      <t>ヒ</t>
    </rPh>
    <rPh sb="5" eb="7">
      <t>ソウトウ</t>
    </rPh>
    <rPh sb="7" eb="8">
      <t>ガク</t>
    </rPh>
    <phoneticPr fontId="2"/>
  </si>
  <si>
    <t>その他費用相当額</t>
    <rPh sb="2" eb="3">
      <t>タ</t>
    </rPh>
    <rPh sb="3" eb="5">
      <t>ヒヨウ</t>
    </rPh>
    <rPh sb="5" eb="7">
      <t>ソウトウ</t>
    </rPh>
    <rPh sb="7" eb="8">
      <t>ガク</t>
    </rPh>
    <phoneticPr fontId="2"/>
  </si>
  <si>
    <t>費用</t>
    <rPh sb="0" eb="2">
      <t>ヒヨウ</t>
    </rPh>
    <phoneticPr fontId="1"/>
  </si>
  <si>
    <t>維持管理費</t>
    <rPh sb="0" eb="2">
      <t>イジ</t>
    </rPh>
    <rPh sb="2" eb="4">
      <t>カンリ</t>
    </rPh>
    <rPh sb="4" eb="5">
      <t>ヒ</t>
    </rPh>
    <phoneticPr fontId="2"/>
  </si>
  <si>
    <t>その他費用　※可能な限り詳細に</t>
    <rPh sb="2" eb="3">
      <t>タ</t>
    </rPh>
    <rPh sb="3" eb="5">
      <t>ヒヨウ</t>
    </rPh>
    <rPh sb="7" eb="9">
      <t>カノウ</t>
    </rPh>
    <rPh sb="10" eb="11">
      <t>カギ</t>
    </rPh>
    <rPh sb="12" eb="14">
      <t>ショウサイ</t>
    </rPh>
    <phoneticPr fontId="1"/>
  </si>
  <si>
    <t>保険料</t>
    <rPh sb="0" eb="2">
      <t>ホケン</t>
    </rPh>
    <rPh sb="2" eb="3">
      <t>リョウ</t>
    </rPh>
    <phoneticPr fontId="2"/>
  </si>
  <si>
    <t>監査費用</t>
    <rPh sb="0" eb="2">
      <t>カンサ</t>
    </rPh>
    <rPh sb="2" eb="4">
      <t>ヒヨウ</t>
    </rPh>
    <phoneticPr fontId="1"/>
  </si>
  <si>
    <t>割賦原価の繰延償却</t>
    <rPh sb="0" eb="2">
      <t>カップ</t>
    </rPh>
    <rPh sb="2" eb="4">
      <t>ゲンカ</t>
    </rPh>
    <rPh sb="5" eb="7">
      <t>クリノベ</t>
    </rPh>
    <rPh sb="7" eb="9">
      <t>ショウキャク</t>
    </rPh>
    <phoneticPr fontId="2"/>
  </si>
  <si>
    <t>減価償却費　※SPC所有資産がある場合</t>
    <rPh sb="0" eb="2">
      <t>ゲンカ</t>
    </rPh>
    <rPh sb="2" eb="4">
      <t>ショウキャク</t>
    </rPh>
    <rPh sb="4" eb="5">
      <t>ヒ</t>
    </rPh>
    <rPh sb="10" eb="12">
      <t>ショユウ</t>
    </rPh>
    <rPh sb="12" eb="14">
      <t>シサン</t>
    </rPh>
    <rPh sb="17" eb="19">
      <t>バアイ</t>
    </rPh>
    <phoneticPr fontId="1"/>
  </si>
  <si>
    <t>営業外損益</t>
    <rPh sb="0" eb="3">
      <t>エイギョウガイ</t>
    </rPh>
    <rPh sb="3" eb="5">
      <t>ソンエキ</t>
    </rPh>
    <phoneticPr fontId="1"/>
  </si>
  <si>
    <t>営業外収入</t>
    <rPh sb="0" eb="3">
      <t>エイギョウガイ</t>
    </rPh>
    <rPh sb="3" eb="5">
      <t>シュウニュウ</t>
    </rPh>
    <phoneticPr fontId="1"/>
  </si>
  <si>
    <t>支払利息　※資金調達別に記入</t>
    <rPh sb="0" eb="2">
      <t>シハライ</t>
    </rPh>
    <rPh sb="2" eb="4">
      <t>リソク</t>
    </rPh>
    <rPh sb="6" eb="8">
      <t>シキン</t>
    </rPh>
    <rPh sb="8" eb="10">
      <t>チョウタツ</t>
    </rPh>
    <rPh sb="10" eb="11">
      <t>ベツ</t>
    </rPh>
    <rPh sb="12" eb="14">
      <t>キニュウ</t>
    </rPh>
    <phoneticPr fontId="1"/>
  </si>
  <si>
    <t>経常損益</t>
    <rPh sb="0" eb="2">
      <t>ケイジョウ</t>
    </rPh>
    <rPh sb="2" eb="4">
      <t>ソンエキ</t>
    </rPh>
    <phoneticPr fontId="1"/>
  </si>
  <si>
    <t>特別損益</t>
    <rPh sb="0" eb="2">
      <t>トクベツ</t>
    </rPh>
    <rPh sb="2" eb="4">
      <t>ソンエキ</t>
    </rPh>
    <phoneticPr fontId="1"/>
  </si>
  <si>
    <t>特別利益</t>
    <rPh sb="0" eb="2">
      <t>トクベツ</t>
    </rPh>
    <rPh sb="2" eb="4">
      <t>リエキ</t>
    </rPh>
    <phoneticPr fontId="1"/>
  </si>
  <si>
    <t>特別損失</t>
    <rPh sb="0" eb="2">
      <t>トクベツ</t>
    </rPh>
    <rPh sb="2" eb="4">
      <t>ソンシツ</t>
    </rPh>
    <phoneticPr fontId="1"/>
  </si>
  <si>
    <t>税引前当期利益</t>
    <rPh sb="0" eb="2">
      <t>ゼイビキ</t>
    </rPh>
    <rPh sb="2" eb="3">
      <t>マエ</t>
    </rPh>
    <rPh sb="3" eb="5">
      <t>トウキ</t>
    </rPh>
    <rPh sb="5" eb="7">
      <t>リエキ</t>
    </rPh>
    <phoneticPr fontId="2"/>
  </si>
  <si>
    <t>税引後当期利益</t>
    <rPh sb="0" eb="2">
      <t>ゼイビキ</t>
    </rPh>
    <rPh sb="2" eb="3">
      <t>ゴ</t>
    </rPh>
    <rPh sb="3" eb="5">
      <t>トウキ</t>
    </rPh>
    <rPh sb="5" eb="7">
      <t>リエキ</t>
    </rPh>
    <phoneticPr fontId="1"/>
  </si>
  <si>
    <t>当期未処分利益/未処理損失</t>
    <rPh sb="0" eb="2">
      <t>トウキ</t>
    </rPh>
    <rPh sb="2" eb="5">
      <t>ミショブン</t>
    </rPh>
    <rPh sb="5" eb="7">
      <t>リエキ</t>
    </rPh>
    <rPh sb="8" eb="11">
      <t>ミショリ</t>
    </rPh>
    <rPh sb="11" eb="13">
      <t>ソンシツ</t>
    </rPh>
    <phoneticPr fontId="1"/>
  </si>
  <si>
    <t>法定準備金繰入</t>
    <rPh sb="0" eb="2">
      <t>ホウテイ</t>
    </rPh>
    <rPh sb="2" eb="5">
      <t>ジュンビキン</t>
    </rPh>
    <rPh sb="5" eb="7">
      <t>クリイレ</t>
    </rPh>
    <phoneticPr fontId="1"/>
  </si>
  <si>
    <t>配当</t>
    <rPh sb="0" eb="2">
      <t>ハイトウ</t>
    </rPh>
    <phoneticPr fontId="1"/>
  </si>
  <si>
    <t>次期繰越利益/損失</t>
    <rPh sb="0" eb="2">
      <t>ジキ</t>
    </rPh>
    <rPh sb="2" eb="4">
      <t>クリコシ</t>
    </rPh>
    <rPh sb="4" eb="6">
      <t>リエキ</t>
    </rPh>
    <rPh sb="7" eb="9">
      <t>ソンシツ</t>
    </rPh>
    <phoneticPr fontId="1"/>
  </si>
  <si>
    <t>資金収支計画</t>
    <rPh sb="0" eb="2">
      <t>シキン</t>
    </rPh>
    <rPh sb="2" eb="4">
      <t>シュウシ</t>
    </rPh>
    <rPh sb="4" eb="6">
      <t>ケイカク</t>
    </rPh>
    <phoneticPr fontId="1"/>
  </si>
  <si>
    <t>資金需要</t>
    <rPh sb="0" eb="2">
      <t>シキン</t>
    </rPh>
    <rPh sb="2" eb="4">
      <t>ジュヨウ</t>
    </rPh>
    <phoneticPr fontId="1"/>
  </si>
  <si>
    <t>投資</t>
    <rPh sb="0" eb="2">
      <t>トウシ</t>
    </rPh>
    <phoneticPr fontId="1"/>
  </si>
  <si>
    <t>税引後当期損失</t>
    <rPh sb="0" eb="2">
      <t>ゼイビキ</t>
    </rPh>
    <rPh sb="2" eb="3">
      <t>ゴ</t>
    </rPh>
    <rPh sb="3" eb="5">
      <t>トウキ</t>
    </rPh>
    <rPh sb="5" eb="7">
      <t>ソンシツ</t>
    </rPh>
    <phoneticPr fontId="1"/>
  </si>
  <si>
    <t>借入金返済</t>
    <rPh sb="0" eb="2">
      <t>カリイレ</t>
    </rPh>
    <rPh sb="2" eb="3">
      <t>キン</t>
    </rPh>
    <rPh sb="3" eb="5">
      <t>ヘンサイ</t>
    </rPh>
    <phoneticPr fontId="1"/>
  </si>
  <si>
    <t>配当金</t>
    <rPh sb="0" eb="3">
      <t>ハイトウキン</t>
    </rPh>
    <phoneticPr fontId="1"/>
  </si>
  <si>
    <t>資金調達</t>
    <rPh sb="0" eb="2">
      <t>シキン</t>
    </rPh>
    <rPh sb="2" eb="4">
      <t>チョウタツ</t>
    </rPh>
    <phoneticPr fontId="1"/>
  </si>
  <si>
    <t>出資金</t>
    <rPh sb="0" eb="3">
      <t>シュッシキン</t>
    </rPh>
    <phoneticPr fontId="1"/>
  </si>
  <si>
    <t>借入金</t>
    <rPh sb="0" eb="2">
      <t>カリイレ</t>
    </rPh>
    <rPh sb="2" eb="3">
      <t>キン</t>
    </rPh>
    <phoneticPr fontId="1"/>
  </si>
  <si>
    <t>割賦売掛金の取り崩し</t>
    <rPh sb="0" eb="2">
      <t>カップ</t>
    </rPh>
    <rPh sb="2" eb="4">
      <t>ウリカケ</t>
    </rPh>
    <rPh sb="4" eb="5">
      <t>キン</t>
    </rPh>
    <rPh sb="6" eb="7">
      <t>ト</t>
    </rPh>
    <rPh sb="8" eb="9">
      <t>クズ</t>
    </rPh>
    <phoneticPr fontId="1"/>
  </si>
  <si>
    <t>資金過不足</t>
    <rPh sb="0" eb="2">
      <t>シキン</t>
    </rPh>
    <rPh sb="2" eb="5">
      <t>カブソク</t>
    </rPh>
    <phoneticPr fontId="1"/>
  </si>
  <si>
    <t>期末累積資金残高</t>
    <rPh sb="0" eb="2">
      <t>キマツ</t>
    </rPh>
    <rPh sb="2" eb="4">
      <t>ルイセキ</t>
    </rPh>
    <rPh sb="4" eb="6">
      <t>シキン</t>
    </rPh>
    <rPh sb="6" eb="8">
      <t>ザンダカ</t>
    </rPh>
    <phoneticPr fontId="1"/>
  </si>
  <si>
    <t>借入金残高</t>
    <rPh sb="0" eb="2">
      <t>カリイレ</t>
    </rPh>
    <rPh sb="2" eb="3">
      <t>キン</t>
    </rPh>
    <rPh sb="3" eb="5">
      <t>ザンダカ</t>
    </rPh>
    <phoneticPr fontId="1"/>
  </si>
  <si>
    <t>期首残高</t>
    <rPh sb="0" eb="2">
      <t>キシュ</t>
    </rPh>
    <rPh sb="2" eb="4">
      <t>ザンダカ</t>
    </rPh>
    <phoneticPr fontId="1"/>
  </si>
  <si>
    <t>借入額</t>
    <rPh sb="0" eb="2">
      <t>カリイレ</t>
    </rPh>
    <rPh sb="2" eb="3">
      <t>ガク</t>
    </rPh>
    <phoneticPr fontId="1"/>
  </si>
  <si>
    <t>返済額</t>
    <rPh sb="0" eb="2">
      <t>ヘンサイ</t>
    </rPh>
    <rPh sb="2" eb="3">
      <t>ガク</t>
    </rPh>
    <phoneticPr fontId="1"/>
  </si>
  <si>
    <t>【資本の部】（期末残高）</t>
    <rPh sb="1" eb="3">
      <t>シホン</t>
    </rPh>
    <rPh sb="4" eb="5">
      <t>ブ</t>
    </rPh>
    <rPh sb="7" eb="9">
      <t>キマツ</t>
    </rPh>
    <rPh sb="9" eb="11">
      <t>ザンダカ</t>
    </rPh>
    <phoneticPr fontId="1"/>
  </si>
  <si>
    <t>資本金</t>
    <rPh sb="0" eb="3">
      <t>シホンキン</t>
    </rPh>
    <phoneticPr fontId="1"/>
  </si>
  <si>
    <t>法定準備金</t>
    <rPh sb="0" eb="2">
      <t>ホウテイ</t>
    </rPh>
    <rPh sb="2" eb="5">
      <t>ジュンビキン</t>
    </rPh>
    <phoneticPr fontId="1"/>
  </si>
  <si>
    <t>剰余金</t>
    <rPh sb="0" eb="3">
      <t>ジョウヨキン</t>
    </rPh>
    <phoneticPr fontId="1"/>
  </si>
  <si>
    <t>資本の部計</t>
    <rPh sb="0" eb="2">
      <t>シホン</t>
    </rPh>
    <rPh sb="3" eb="4">
      <t>ブ</t>
    </rPh>
    <rPh sb="4" eb="5">
      <t>ケイ</t>
    </rPh>
    <phoneticPr fontId="1"/>
  </si>
  <si>
    <t>参考指標</t>
    <rPh sb="0" eb="2">
      <t>サンコウ</t>
    </rPh>
    <rPh sb="2" eb="4">
      <t>シヒョウ</t>
    </rPh>
    <phoneticPr fontId="1"/>
  </si>
  <si>
    <t>PIRR(税引後）</t>
    <rPh sb="5" eb="7">
      <t>ゼイビキ</t>
    </rPh>
    <rPh sb="7" eb="8">
      <t>ゴ</t>
    </rPh>
    <phoneticPr fontId="1"/>
  </si>
  <si>
    <t>DSCR</t>
    <phoneticPr fontId="1"/>
  </si>
  <si>
    <t>国の支払う対価</t>
    <rPh sb="0" eb="1">
      <t>クニ</t>
    </rPh>
    <rPh sb="2" eb="4">
      <t>シハラ</t>
    </rPh>
    <rPh sb="5" eb="7">
      <t>タイカ</t>
    </rPh>
    <phoneticPr fontId="2"/>
  </si>
  <si>
    <t>施設整備費相当</t>
    <rPh sb="0" eb="2">
      <t>シセツ</t>
    </rPh>
    <rPh sb="2" eb="5">
      <t>セイビヒ</t>
    </rPh>
    <rPh sb="5" eb="7">
      <t>ソウトウ</t>
    </rPh>
    <phoneticPr fontId="2"/>
  </si>
  <si>
    <t>維持管理費相当</t>
    <rPh sb="0" eb="2">
      <t>イジ</t>
    </rPh>
    <rPh sb="2" eb="4">
      <t>カンリ</t>
    </rPh>
    <rPh sb="4" eb="5">
      <t>ヒ</t>
    </rPh>
    <rPh sb="5" eb="7">
      <t>ソウトウ</t>
    </rPh>
    <phoneticPr fontId="1"/>
  </si>
  <si>
    <t>その他費用相当</t>
    <rPh sb="2" eb="3">
      <t>タ</t>
    </rPh>
    <rPh sb="3" eb="5">
      <t>ヒヨウ</t>
    </rPh>
    <rPh sb="5" eb="7">
      <t>ソウトウ</t>
    </rPh>
    <phoneticPr fontId="1"/>
  </si>
  <si>
    <t>合計（消費税抜き）</t>
    <rPh sb="0" eb="2">
      <t>ゴウケイ</t>
    </rPh>
    <rPh sb="3" eb="6">
      <t>ショウヒゼイ</t>
    </rPh>
    <rPh sb="6" eb="7">
      <t>ヌ</t>
    </rPh>
    <phoneticPr fontId="1"/>
  </si>
  <si>
    <t>合計の現在価値</t>
    <rPh sb="0" eb="2">
      <t>ゴウケイ</t>
    </rPh>
    <rPh sb="3" eb="5">
      <t>ゲンザイ</t>
    </rPh>
    <rPh sb="5" eb="7">
      <t>カチ</t>
    </rPh>
    <phoneticPr fontId="1"/>
  </si>
  <si>
    <t>　4　損益計算書の費用の「その他費用」に相当する費用は、可能な範囲で具体的に記述し、その内容等を別掲してください。</t>
    <rPh sb="0" eb="2">
      <t>カノウ</t>
    </rPh>
    <phoneticPr fontId="2"/>
  </si>
  <si>
    <t xml:space="preserve">  8　なお、算定数式の提出が困難な場合は、算定方法が確認出来る資料を別途提出すること(自由様式）</t>
    <rPh sb="1" eb="2">
      <t>スベ</t>
    </rPh>
    <phoneticPr fontId="2"/>
  </si>
  <si>
    <t>◆参考指標の算定方法</t>
    <phoneticPr fontId="1"/>
  </si>
  <si>
    <t>　　※なお、株主劣後ローンによる調達等で、内容的に資本金と同等に見なせるものは｢資本金｣に、その元利償還金等を「利益配当額」に含めて算定するものとする。</t>
    <phoneticPr fontId="1"/>
  </si>
  <si>
    <t>　　　　　　　　　　　　　　項　目</t>
    <rPh sb="14" eb="15">
      <t>コウ</t>
    </rPh>
    <rPh sb="16" eb="17">
      <t>メ</t>
    </rPh>
    <phoneticPr fontId="2"/>
  </si>
  <si>
    <t>合計金額</t>
    <rPh sb="0" eb="2">
      <t>ゴウケイ</t>
    </rPh>
    <rPh sb="2" eb="4">
      <t>キンガク</t>
    </rPh>
    <phoneticPr fontId="1"/>
  </si>
  <si>
    <t>算定根拠</t>
    <rPh sb="0" eb="2">
      <t>サンテイ</t>
    </rPh>
    <rPh sb="2" eb="4">
      <t>コンキョ</t>
    </rPh>
    <phoneticPr fontId="1"/>
  </si>
  <si>
    <t>初期投資費（割賦原価）</t>
    <rPh sb="0" eb="2">
      <t>ショキ</t>
    </rPh>
    <rPh sb="2" eb="4">
      <t>トウシ</t>
    </rPh>
    <rPh sb="4" eb="5">
      <t>ヒ</t>
    </rPh>
    <rPh sb="6" eb="8">
      <t>カップ</t>
    </rPh>
    <rPh sb="8" eb="10">
      <t>ゲンカ</t>
    </rPh>
    <phoneticPr fontId="1"/>
  </si>
  <si>
    <t>（単位：千円）</t>
    <rPh sb="1" eb="3">
      <t>タンイ</t>
    </rPh>
    <rPh sb="4" eb="6">
      <t>センエン</t>
    </rPh>
    <phoneticPr fontId="1"/>
  </si>
  <si>
    <t>維持管理費・その他費用</t>
    <rPh sb="0" eb="2">
      <t>イジ</t>
    </rPh>
    <rPh sb="2" eb="4">
      <t>カンリ</t>
    </rPh>
    <rPh sb="4" eb="5">
      <t>ヒ</t>
    </rPh>
    <rPh sb="8" eb="9">
      <t>タ</t>
    </rPh>
    <rPh sb="9" eb="11">
      <t>ヒヨウ</t>
    </rPh>
    <phoneticPr fontId="1"/>
  </si>
  <si>
    <t>1.点検・補修業務</t>
    <rPh sb="2" eb="4">
      <t>テンケン</t>
    </rPh>
    <rPh sb="5" eb="7">
      <t>ホシュウ</t>
    </rPh>
    <rPh sb="7" eb="9">
      <t>ギョウム</t>
    </rPh>
    <phoneticPr fontId="1"/>
  </si>
  <si>
    <t>2.台帳作成・管理業務</t>
    <rPh sb="2" eb="4">
      <t>ダイチョウ</t>
    </rPh>
    <rPh sb="4" eb="6">
      <t>サクセイ</t>
    </rPh>
    <rPh sb="7" eb="9">
      <t>カンリ</t>
    </rPh>
    <rPh sb="9" eb="11">
      <t>ギョウム</t>
    </rPh>
    <phoneticPr fontId="1"/>
  </si>
  <si>
    <t>3.維持管理業務に係る調整業務</t>
    <rPh sb="2" eb="4">
      <t>イジ</t>
    </rPh>
    <rPh sb="4" eb="6">
      <t>カンリ</t>
    </rPh>
    <rPh sb="6" eb="8">
      <t>ギョウム</t>
    </rPh>
    <rPh sb="9" eb="10">
      <t>カカ</t>
    </rPh>
    <rPh sb="11" eb="13">
      <t>チョウセイ</t>
    </rPh>
    <rPh sb="13" eb="15">
      <t>ギョウム</t>
    </rPh>
    <phoneticPr fontId="1"/>
  </si>
  <si>
    <t>Ⅱ　その他費用</t>
    <rPh sb="4" eb="5">
      <t>タ</t>
    </rPh>
    <rPh sb="5" eb="7">
      <t>ヒヨウ</t>
    </rPh>
    <phoneticPr fontId="1"/>
  </si>
  <si>
    <t>※割賦手数料の料率</t>
    <rPh sb="1" eb="3">
      <t>カップ</t>
    </rPh>
    <rPh sb="3" eb="6">
      <t>テスウリョウ</t>
    </rPh>
    <rPh sb="7" eb="9">
      <t>リョウリツ</t>
    </rPh>
    <phoneticPr fontId="1"/>
  </si>
  <si>
    <t>基準金利</t>
    <rPh sb="0" eb="2">
      <t>キジュン</t>
    </rPh>
    <rPh sb="2" eb="4">
      <t>キンリ</t>
    </rPh>
    <phoneticPr fontId="1"/>
  </si>
  <si>
    <t>利ざや</t>
    <rPh sb="0" eb="1">
      <t>リ</t>
    </rPh>
    <phoneticPr fontId="1"/>
  </si>
  <si>
    <t>合計</t>
    <rPh sb="0" eb="2">
      <t>ゴウケイ</t>
    </rPh>
    <phoneticPr fontId="1"/>
  </si>
  <si>
    <t>〈様式作成にあたっての注意事項〉</t>
    <rPh sb="1" eb="3">
      <t>ヨウシキ</t>
    </rPh>
    <rPh sb="3" eb="5">
      <t>サクセイ</t>
    </rPh>
    <rPh sb="11" eb="13">
      <t>チュウイ</t>
    </rPh>
    <rPh sb="13" eb="15">
      <t>ジコウ</t>
    </rPh>
    <phoneticPr fontId="1"/>
  </si>
  <si>
    <t>　2　各業務について小区分毎に費用を分けられる場合は分けて記入すること。</t>
    <phoneticPr fontId="2"/>
  </si>
  <si>
    <t>　3　各年度は４月から翌３月までとすること。</t>
    <phoneticPr fontId="2"/>
  </si>
  <si>
    <t>　4　消費税等（地方消費税を含む。以下、同じ）を除いた額で記入すること。</t>
    <rPh sb="0" eb="2">
      <t>カノウ</t>
    </rPh>
    <rPh sb="3" eb="5">
      <t>ショウヒ</t>
    </rPh>
    <phoneticPr fontId="2"/>
  </si>
  <si>
    <t>　5　割賦手数料の料率については、基準金利及び利ざやに区分すること。</t>
    <phoneticPr fontId="2"/>
  </si>
  <si>
    <t>　　 入札公告日のレートを入札用の金利確定日のレートと仮定して基準金利を算定すること。</t>
    <phoneticPr fontId="2"/>
  </si>
  <si>
    <t xml:space="preserve">  7　ただし、積算根拠の説明については、必要に応じて別紙を追加して差し支えない。</t>
    <rPh sb="1" eb="2">
      <t>スベ</t>
    </rPh>
    <phoneticPr fontId="2"/>
  </si>
  <si>
    <t>（1）保険料</t>
    <rPh sb="3" eb="5">
      <t>ホケン</t>
    </rPh>
    <rPh sb="5" eb="6">
      <t>リョウ</t>
    </rPh>
    <phoneticPr fontId="1"/>
  </si>
  <si>
    <t>合計（消費税抜き）</t>
    <rPh sb="0" eb="2">
      <t>ゴウケイ</t>
    </rPh>
    <rPh sb="3" eb="6">
      <t>ショウヒゼイ</t>
    </rPh>
    <rPh sb="6" eb="7">
      <t>ヌ</t>
    </rPh>
    <phoneticPr fontId="1"/>
  </si>
  <si>
    <t>金額</t>
    <rPh sb="0" eb="2">
      <t>キンガク</t>
    </rPh>
    <phoneticPr fontId="1"/>
  </si>
  <si>
    <t>◆初期投資費</t>
    <rPh sb="1" eb="3">
      <t>ショキ</t>
    </rPh>
    <rPh sb="3" eb="5">
      <t>トウシ</t>
    </rPh>
    <rPh sb="5" eb="6">
      <t>ヒ</t>
    </rPh>
    <phoneticPr fontId="1"/>
  </si>
  <si>
    <t>備考</t>
    <rPh sb="0" eb="2">
      <t>ビコウ</t>
    </rPh>
    <phoneticPr fontId="1"/>
  </si>
  <si>
    <t>【備考】</t>
    <rPh sb="1" eb="3">
      <t>ビコウ</t>
    </rPh>
    <phoneticPr fontId="1"/>
  </si>
  <si>
    <t>項目</t>
    <rPh sb="0" eb="2">
      <t>コウモク</t>
    </rPh>
    <phoneticPr fontId="1"/>
  </si>
  <si>
    <t>※１：項目は適宜、追加及び削除して下さい。</t>
    <phoneticPr fontId="1"/>
  </si>
  <si>
    <t>※２：施設毎に内訳を記入することが困難な項目については、必要に応じセルを結合する等、工夫して下さい。</t>
    <phoneticPr fontId="1"/>
  </si>
  <si>
    <t>■維持管理費・その他費用</t>
    <rPh sb="1" eb="3">
      <t>イジ</t>
    </rPh>
    <rPh sb="3" eb="5">
      <t>カンリ</t>
    </rPh>
    <rPh sb="5" eb="6">
      <t>ヒ</t>
    </rPh>
    <rPh sb="9" eb="10">
      <t>タ</t>
    </rPh>
    <rPh sb="10" eb="12">
      <t>ヒヨウ</t>
    </rPh>
    <phoneticPr fontId="1"/>
  </si>
  <si>
    <t>1.　点検・補修業務</t>
    <rPh sb="3" eb="5">
      <t>テンケン</t>
    </rPh>
    <rPh sb="6" eb="8">
      <t>ホシュウ</t>
    </rPh>
    <rPh sb="8" eb="10">
      <t>ギョウム</t>
    </rPh>
    <phoneticPr fontId="1"/>
  </si>
  <si>
    <t>2.　台帳作成・管理業務</t>
    <rPh sb="3" eb="5">
      <t>ダイチョウ</t>
    </rPh>
    <rPh sb="5" eb="7">
      <t>サクセイ</t>
    </rPh>
    <rPh sb="8" eb="10">
      <t>カンリ</t>
    </rPh>
    <rPh sb="10" eb="12">
      <t>ギョウム</t>
    </rPh>
    <phoneticPr fontId="1"/>
  </si>
  <si>
    <t>項目</t>
    <rPh sb="0" eb="2">
      <t>コウモク</t>
    </rPh>
    <phoneticPr fontId="2"/>
  </si>
  <si>
    <t>事業年度</t>
    <rPh sb="0" eb="2">
      <t>ジギョウ</t>
    </rPh>
    <rPh sb="2" eb="4">
      <t>ネンド</t>
    </rPh>
    <phoneticPr fontId="1"/>
  </si>
  <si>
    <t>・消費税、物価変動を除いた額を記入して下さい。</t>
    <phoneticPr fontId="1"/>
  </si>
  <si>
    <t>Ⅱ　その他費用</t>
    <rPh sb="4" eb="5">
      <t>タ</t>
    </rPh>
    <rPh sb="5" eb="7">
      <t>ヒヨウ</t>
    </rPh>
    <phoneticPr fontId="1"/>
  </si>
  <si>
    <t>工事区分</t>
    <rPh sb="0" eb="2">
      <t>コウジ</t>
    </rPh>
    <rPh sb="2" eb="4">
      <t>クブン</t>
    </rPh>
    <phoneticPr fontId="1"/>
  </si>
  <si>
    <t>工種</t>
    <rPh sb="0" eb="1">
      <t>コウ</t>
    </rPh>
    <rPh sb="1" eb="2">
      <t>シュ</t>
    </rPh>
    <phoneticPr fontId="1"/>
  </si>
  <si>
    <t>種別</t>
    <rPh sb="0" eb="2">
      <t>シュベツ</t>
    </rPh>
    <phoneticPr fontId="1"/>
  </si>
  <si>
    <t>細別</t>
    <rPh sb="0" eb="2">
      <t>サイベツ</t>
    </rPh>
    <phoneticPr fontId="1"/>
  </si>
  <si>
    <t>規格</t>
    <rPh sb="0" eb="2">
      <t>キカク</t>
    </rPh>
    <phoneticPr fontId="1"/>
  </si>
  <si>
    <t>単位</t>
    <rPh sb="0" eb="2">
      <t>タンイ</t>
    </rPh>
    <phoneticPr fontId="1"/>
  </si>
  <si>
    <t>数量</t>
    <rPh sb="0" eb="2">
      <t>スウリョウ</t>
    </rPh>
    <phoneticPr fontId="1"/>
  </si>
  <si>
    <t>単価
（円）</t>
    <rPh sb="0" eb="2">
      <t>タンカ</t>
    </rPh>
    <rPh sb="4" eb="5">
      <t>エン</t>
    </rPh>
    <phoneticPr fontId="1"/>
  </si>
  <si>
    <t>金額
（千円）</t>
    <rPh sb="0" eb="2">
      <t>キンガク</t>
    </rPh>
    <rPh sb="4" eb="6">
      <t>センエン</t>
    </rPh>
    <phoneticPr fontId="1"/>
  </si>
  <si>
    <t>工事費内訳書</t>
    <rPh sb="0" eb="3">
      <t>コウジヒ</t>
    </rPh>
    <rPh sb="3" eb="6">
      <t>ウチワケショ</t>
    </rPh>
    <phoneticPr fontId="1"/>
  </si>
  <si>
    <t>年度</t>
    <rPh sb="0" eb="2">
      <t>ネンド</t>
    </rPh>
    <phoneticPr fontId="1"/>
  </si>
  <si>
    <t>業務</t>
    <rPh sb="0" eb="2">
      <t>ギョウム</t>
    </rPh>
    <phoneticPr fontId="1"/>
  </si>
  <si>
    <t>5月</t>
  </si>
  <si>
    <t>6月</t>
  </si>
  <si>
    <t>7月</t>
  </si>
  <si>
    <t>8月</t>
  </si>
  <si>
    <t>9月</t>
  </si>
  <si>
    <t>設計業務</t>
    <rPh sb="0" eb="2">
      <t>セッケイ</t>
    </rPh>
    <rPh sb="2" eb="4">
      <t>ギョウム</t>
    </rPh>
    <phoneticPr fontId="1"/>
  </si>
  <si>
    <t>イ　詳細設計業務</t>
    <rPh sb="2" eb="4">
      <t>ショウサイ</t>
    </rPh>
    <rPh sb="4" eb="6">
      <t>セッケイ</t>
    </rPh>
    <rPh sb="6" eb="8">
      <t>ギョウム</t>
    </rPh>
    <phoneticPr fontId="1"/>
  </si>
  <si>
    <t>ア　事前調査業務</t>
    <rPh sb="2" eb="4">
      <t>ジゼン</t>
    </rPh>
    <rPh sb="4" eb="6">
      <t>チョウサ</t>
    </rPh>
    <rPh sb="6" eb="8">
      <t>ギョウム</t>
    </rPh>
    <phoneticPr fontId="1"/>
  </si>
  <si>
    <t>ウ　設計業務にかかる調整業務</t>
    <rPh sb="2" eb="4">
      <t>セッケイ</t>
    </rPh>
    <rPh sb="4" eb="6">
      <t>ギョウム</t>
    </rPh>
    <rPh sb="10" eb="12">
      <t>チョウセイ</t>
    </rPh>
    <rPh sb="12" eb="14">
      <t>ギョウム</t>
    </rPh>
    <phoneticPr fontId="1"/>
  </si>
  <si>
    <t>等</t>
    <rPh sb="0" eb="1">
      <t>トウ</t>
    </rPh>
    <phoneticPr fontId="1"/>
  </si>
  <si>
    <t>工事業務</t>
    <rPh sb="0" eb="2">
      <t>コウジ</t>
    </rPh>
    <rPh sb="2" eb="4">
      <t>ギョウム</t>
    </rPh>
    <phoneticPr fontId="1"/>
  </si>
  <si>
    <t>ア　既存支障施設の移設・解体撤去・復旧業務</t>
    <rPh sb="2" eb="4">
      <t>キゾン</t>
    </rPh>
    <rPh sb="4" eb="6">
      <t>シショウ</t>
    </rPh>
    <rPh sb="6" eb="8">
      <t>シセツ</t>
    </rPh>
    <rPh sb="9" eb="11">
      <t>イセツ</t>
    </rPh>
    <rPh sb="12" eb="14">
      <t>カイタイ</t>
    </rPh>
    <rPh sb="14" eb="16">
      <t>テッキョ</t>
    </rPh>
    <rPh sb="17" eb="19">
      <t>フッキュウ</t>
    </rPh>
    <rPh sb="19" eb="21">
      <t>ギョウム</t>
    </rPh>
    <phoneticPr fontId="1"/>
  </si>
  <si>
    <t>維持管理業務</t>
    <rPh sb="0" eb="2">
      <t>イジ</t>
    </rPh>
    <rPh sb="2" eb="4">
      <t>カンリ</t>
    </rPh>
    <rPh sb="4" eb="6">
      <t>ギョウム</t>
    </rPh>
    <phoneticPr fontId="1"/>
  </si>
  <si>
    <t>ア　点検・補修業務</t>
    <rPh sb="2" eb="4">
      <t>テンケン</t>
    </rPh>
    <rPh sb="5" eb="7">
      <t>ホシュウ</t>
    </rPh>
    <rPh sb="7" eb="9">
      <t>ギョウム</t>
    </rPh>
    <phoneticPr fontId="1"/>
  </si>
  <si>
    <t>イ　台帳作成・管理業務</t>
    <rPh sb="2" eb="4">
      <t>ダイチョウ</t>
    </rPh>
    <rPh sb="4" eb="6">
      <t>サクセイ</t>
    </rPh>
    <rPh sb="7" eb="9">
      <t>カンリ</t>
    </rPh>
    <rPh sb="9" eb="11">
      <t>ギョウム</t>
    </rPh>
    <phoneticPr fontId="1"/>
  </si>
  <si>
    <t>ウ　維持管理業務に係る調整業務</t>
    <rPh sb="2" eb="4">
      <t>イジ</t>
    </rPh>
    <rPh sb="4" eb="6">
      <t>カンリ</t>
    </rPh>
    <rPh sb="6" eb="8">
      <t>ギョウム</t>
    </rPh>
    <rPh sb="9" eb="10">
      <t>カカ</t>
    </rPh>
    <rPh sb="11" eb="13">
      <t>チョウセイ</t>
    </rPh>
    <rPh sb="13" eb="15">
      <t>ギョウム</t>
    </rPh>
    <phoneticPr fontId="1"/>
  </si>
  <si>
    <t>別途工事等</t>
    <rPh sb="0" eb="2">
      <t>ベット</t>
    </rPh>
    <rPh sb="2" eb="5">
      <t>コウジトウ</t>
    </rPh>
    <phoneticPr fontId="1"/>
  </si>
  <si>
    <t>（参考として記載）</t>
    <rPh sb="1" eb="3">
      <t>サンコウ</t>
    </rPh>
    <rPh sb="6" eb="8">
      <t>キサイ</t>
    </rPh>
    <phoneticPr fontId="1"/>
  </si>
  <si>
    <t>注）１．工事業務については、工事業務に関する工程表（様式F-2）と整合させること。</t>
    <phoneticPr fontId="1"/>
  </si>
  <si>
    <t>　　２．適宜、業務を追加・変更して作成すること。</t>
    <phoneticPr fontId="1"/>
  </si>
  <si>
    <t>施設引渡し予定日</t>
    <rPh sb="0" eb="2">
      <t>シセツ</t>
    </rPh>
    <rPh sb="2" eb="4">
      <t>ヒキワタ</t>
    </rPh>
    <rPh sb="5" eb="8">
      <t>ヨテイビ</t>
    </rPh>
    <phoneticPr fontId="1"/>
  </si>
  <si>
    <t>令和　　年　　月　　日</t>
    <rPh sb="0" eb="1">
      <t>レイ</t>
    </rPh>
    <rPh sb="1" eb="2">
      <t>ワ</t>
    </rPh>
    <rPh sb="4" eb="5">
      <t>ネン</t>
    </rPh>
    <rPh sb="7" eb="8">
      <t>ガツ</t>
    </rPh>
    <rPh sb="10" eb="11">
      <t>ニチ</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</si>
  <si>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</si>
  <si>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</si>
  <si>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</si>
  <si>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</si>
  <si>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</si>
  <si>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（様式F-2）</t>
    <phoneticPr fontId="2"/>
  </si>
  <si>
    <t>5月</t>
    <rPh sb="1" eb="2">
      <t>ガツ</t>
    </rPh>
    <phoneticPr fontId="1"/>
  </si>
  <si>
    <t>10月</t>
  </si>
  <si>
    <t>11月</t>
  </si>
  <si>
    <t>12月</t>
  </si>
  <si>
    <t>1月</t>
  </si>
  <si>
    <t>2月</t>
  </si>
  <si>
    <t>3月</t>
  </si>
  <si>
    <t xml:space="preserve">
工程管理に係わる技術的所見</t>
    <rPh sb="1" eb="3">
      <t>コウテイ</t>
    </rPh>
    <rPh sb="3" eb="5">
      <t>カンリ</t>
    </rPh>
    <rPh sb="6" eb="7">
      <t>カカ</t>
    </rPh>
    <rPh sb="9" eb="12">
      <t>ギジュツテキ</t>
    </rPh>
    <rPh sb="12" eb="14">
      <t>ショケン</t>
    </rPh>
    <phoneticPr fontId="1"/>
  </si>
  <si>
    <t>注）１．年度毎に１枚ずつ作成すること。</t>
    <phoneticPr fontId="1"/>
  </si>
  <si>
    <t>（様式F-1）施設整備に関する全体工程計画</t>
    <rPh sb="7" eb="9">
      <t>シセツ</t>
    </rPh>
    <rPh sb="9" eb="11">
      <t>セイビ</t>
    </rPh>
    <rPh sb="12" eb="13">
      <t>カン</t>
    </rPh>
    <rPh sb="15" eb="17">
      <t>ゼンタイ</t>
    </rPh>
    <rPh sb="17" eb="19">
      <t>コウテイ</t>
    </rPh>
    <rPh sb="19" eb="21">
      <t>ケイカク</t>
    </rPh>
    <phoneticPr fontId="2"/>
  </si>
  <si>
    <t>イ　整備工事業務</t>
    <rPh sb="2" eb="4">
      <t>セイビ</t>
    </rPh>
    <rPh sb="4" eb="6">
      <t>コウジ</t>
    </rPh>
    <rPh sb="6" eb="8">
      <t>ギョウム</t>
    </rPh>
    <phoneticPr fontId="1"/>
  </si>
  <si>
    <t>（様式B-4②　別表①）</t>
    <rPh sb="1" eb="3">
      <t>ヨウシキ</t>
    </rPh>
    <rPh sb="8" eb="9">
      <t>ベツ</t>
    </rPh>
    <rPh sb="9" eb="10">
      <t>ヒョウ</t>
    </rPh>
    <phoneticPr fontId="1"/>
  </si>
  <si>
    <t>（様式B-4②　別表②③）</t>
    <rPh sb="1" eb="3">
      <t>ヨウシキ</t>
    </rPh>
    <rPh sb="8" eb="9">
      <t>ベツ</t>
    </rPh>
    <rPh sb="9" eb="10">
      <t>ヒョウ</t>
    </rPh>
    <phoneticPr fontId="1"/>
  </si>
  <si>
    <t>（様式B-4③）資金収支計画</t>
    <rPh sb="8" eb="10">
      <t>シキン</t>
    </rPh>
    <rPh sb="10" eb="12">
      <t>シュウシ</t>
    </rPh>
    <rPh sb="12" eb="14">
      <t>ケイカク</t>
    </rPh>
    <phoneticPr fontId="2"/>
  </si>
  <si>
    <t>（様式B-4④）初期投資計画</t>
    <rPh sb="8" eb="10">
      <t>ショキ</t>
    </rPh>
    <rPh sb="10" eb="12">
      <t>トウシ</t>
    </rPh>
    <rPh sb="12" eb="14">
      <t>ケイカク</t>
    </rPh>
    <phoneticPr fontId="2"/>
  </si>
  <si>
    <t>（様式B-4⑤-Ⅰ）事業費内訳書</t>
    <rPh sb="10" eb="13">
      <t>ジギョウヒ</t>
    </rPh>
    <rPh sb="13" eb="16">
      <t>ウチワケショ</t>
    </rPh>
    <phoneticPr fontId="2"/>
  </si>
  <si>
    <t>（様式B-4⑤-Ⅱ）事業費内訳書</t>
    <rPh sb="10" eb="13">
      <t>ジギョウヒ</t>
    </rPh>
    <rPh sb="13" eb="16">
      <t>ウチワケショ</t>
    </rPh>
    <phoneticPr fontId="2"/>
  </si>
  <si>
    <t>別表①　施設整備費の内訳</t>
    <rPh sb="0" eb="1">
      <t>ベツ</t>
    </rPh>
    <rPh sb="1" eb="2">
      <t>ヒョウ</t>
    </rPh>
    <rPh sb="4" eb="6">
      <t>シセツ</t>
    </rPh>
    <rPh sb="6" eb="9">
      <t>セイビヒ</t>
    </rPh>
    <rPh sb="10" eb="12">
      <t>ウチワケ</t>
    </rPh>
    <phoneticPr fontId="1"/>
  </si>
  <si>
    <t>別表②　維持管理費の内訳</t>
    <rPh sb="0" eb="1">
      <t>ベツ</t>
    </rPh>
    <rPh sb="1" eb="2">
      <t>ヒョウ</t>
    </rPh>
    <rPh sb="4" eb="6">
      <t>イジ</t>
    </rPh>
    <rPh sb="6" eb="9">
      <t>カンリヒ</t>
    </rPh>
    <rPh sb="10" eb="12">
      <t>ウチワケ</t>
    </rPh>
    <phoneticPr fontId="1"/>
  </si>
  <si>
    <t>別表③　その他の費用の内訳</t>
    <rPh sb="0" eb="1">
      <t>ベツ</t>
    </rPh>
    <rPh sb="1" eb="2">
      <t>ヒョウ</t>
    </rPh>
    <rPh sb="6" eb="7">
      <t>タ</t>
    </rPh>
    <rPh sb="8" eb="10">
      <t>ヒヨウ</t>
    </rPh>
    <rPh sb="11" eb="13">
      <t>ウチワケ</t>
    </rPh>
    <phoneticPr fontId="1"/>
  </si>
  <si>
    <t>　1　本事業に係る資金収支計画を記載して下さい。</t>
    <rPh sb="0" eb="1">
      <t>ホン</t>
    </rPh>
    <rPh sb="1" eb="3">
      <t>ヨウシキ</t>
    </rPh>
    <rPh sb="7" eb="8">
      <t>カカ</t>
    </rPh>
    <rPh sb="9" eb="11">
      <t>シキン</t>
    </rPh>
    <rPh sb="11" eb="13">
      <t>シュウシ</t>
    </rPh>
    <rPh sb="13" eb="15">
      <t>ケイカク</t>
    </rPh>
    <phoneticPr fontId="2"/>
  </si>
  <si>
    <t>施設整備費相当額</t>
    <rPh sb="0" eb="2">
      <t>シセツ</t>
    </rPh>
    <rPh sb="2" eb="5">
      <t>セイビヒ</t>
    </rPh>
    <phoneticPr fontId="1"/>
  </si>
  <si>
    <t>令和　　年　　月　　日</t>
    <rPh sb="0" eb="2">
      <t>レイワ</t>
    </rPh>
    <phoneticPr fontId="2"/>
  </si>
  <si>
    <t>提出者</t>
    <rPh sb="0" eb="3">
      <t>テイシュツシャ</t>
    </rPh>
    <phoneticPr fontId="2"/>
  </si>
  <si>
    <t>会社名</t>
    <rPh sb="0" eb="2">
      <t>カイシャ</t>
    </rPh>
    <rPh sb="2" eb="3">
      <t>メイ</t>
    </rPh>
    <phoneticPr fontId="2"/>
  </si>
  <si>
    <t>所属</t>
    <rPh sb="0" eb="2">
      <t>ショゾク</t>
    </rPh>
    <phoneticPr fontId="2"/>
  </si>
  <si>
    <t>担当者名</t>
    <rPh sb="0" eb="2">
      <t>タントウ</t>
    </rPh>
    <rPh sb="2" eb="3">
      <t>シャ</t>
    </rPh>
    <rPh sb="3" eb="4">
      <t>メイ</t>
    </rPh>
    <phoneticPr fontId="2"/>
  </si>
  <si>
    <t>電話</t>
    <rPh sb="0" eb="2">
      <t>デンワ</t>
    </rPh>
    <phoneticPr fontId="2"/>
  </si>
  <si>
    <t>E-mail</t>
    <phoneticPr fontId="2"/>
  </si>
  <si>
    <t>No.</t>
    <phoneticPr fontId="2"/>
  </si>
  <si>
    <t>資料名</t>
    <rPh sb="0" eb="2">
      <t>シリョウ</t>
    </rPh>
    <rPh sb="2" eb="3">
      <t>メイ</t>
    </rPh>
    <phoneticPr fontId="2"/>
  </si>
  <si>
    <t>頁</t>
    <phoneticPr fontId="2"/>
  </si>
  <si>
    <t>大項目</t>
  </si>
  <si>
    <t>中項目</t>
  </si>
  <si>
    <t>小項目</t>
  </si>
  <si>
    <t>項目名</t>
  </si>
  <si>
    <t>内容</t>
    <phoneticPr fontId="2"/>
  </si>
  <si>
    <t>（記載例）</t>
    <rPh sb="1" eb="3">
      <t>キサイ</t>
    </rPh>
    <rPh sb="3" eb="4">
      <t>レイ</t>
    </rPh>
    <phoneticPr fontId="2"/>
  </si>
  <si>
    <t>第1章</t>
    <rPh sb="0" eb="1">
      <t>ダイ</t>
    </rPh>
    <rPh sb="2" eb="3">
      <t>ショウ</t>
    </rPh>
    <phoneticPr fontId="2"/>
  </si>
  <si>
    <t>＊適宜、行の挿入・削除を行ってください。</t>
    <rPh sb="1" eb="3">
      <t>テキギ</t>
    </rPh>
    <rPh sb="4" eb="5">
      <t>ギョウ</t>
    </rPh>
    <rPh sb="6" eb="8">
      <t>ソウニュウ</t>
    </rPh>
    <rPh sb="9" eb="11">
      <t>サクジョ</t>
    </rPh>
    <rPh sb="12" eb="13">
      <t>オコナ</t>
    </rPh>
    <phoneticPr fontId="2"/>
  </si>
  <si>
    <t>（様式3-4）</t>
    <rPh sb="1" eb="3">
      <t>ヨウシキ</t>
    </rPh>
    <phoneticPr fontId="1"/>
  </si>
  <si>
    <t>入札説明書に関する質問書</t>
    <rPh sb="0" eb="2">
      <t>ニュウサツ</t>
    </rPh>
    <rPh sb="2" eb="5">
      <t>セツメイショ</t>
    </rPh>
    <rPh sb="6" eb="7">
      <t>カン</t>
    </rPh>
    <rPh sb="9" eb="12">
      <t>シツモンショ</t>
    </rPh>
    <phoneticPr fontId="2"/>
  </si>
  <si>
    <t>入札説明書</t>
    <rPh sb="0" eb="2">
      <t>ニュウサツ</t>
    </rPh>
    <rPh sb="2" eb="5">
      <t>セツメイショ</t>
    </rPh>
    <phoneticPr fontId="2"/>
  </si>
  <si>
    <t>事業契約書（案）</t>
    <rPh sb="0" eb="2">
      <t>ジギョウ</t>
    </rPh>
    <rPh sb="2" eb="4">
      <t>ケイヤク</t>
    </rPh>
    <rPh sb="4" eb="5">
      <t>ショ</t>
    </rPh>
    <rPh sb="6" eb="7">
      <t>アン</t>
    </rPh>
    <phoneticPr fontId="2"/>
  </si>
  <si>
    <t>第2章</t>
    <rPh sb="0" eb="1">
      <t>ダイ</t>
    </rPh>
    <rPh sb="2" eb="3">
      <t>ショウ</t>
    </rPh>
    <phoneticPr fontId="2"/>
  </si>
  <si>
    <t>(4)</t>
    <phoneticPr fontId="2"/>
  </si>
  <si>
    <t>事業内容</t>
    <rPh sb="0" eb="2">
      <t>ジギョウ</t>
    </rPh>
    <rPh sb="2" eb="4">
      <t>ナイヨウ</t>
    </rPh>
    <phoneticPr fontId="2"/>
  </si>
  <si>
    <t>第6条</t>
    <rPh sb="0" eb="1">
      <t>ダイ</t>
    </rPh>
    <rPh sb="2" eb="3">
      <t>ジョウ</t>
    </rPh>
    <phoneticPr fontId="1"/>
  </si>
  <si>
    <t>共通事項</t>
    <rPh sb="0" eb="2">
      <t>キョウツウ</t>
    </rPh>
    <rPh sb="2" eb="4">
      <t>ジコウ</t>
    </rPh>
    <phoneticPr fontId="2"/>
  </si>
  <si>
    <t>令和12年度</t>
    <rPh sb="0" eb="1">
      <t>レイ</t>
    </rPh>
    <rPh sb="1" eb="2">
      <t>ワ</t>
    </rPh>
    <rPh sb="4" eb="5">
      <t>ネン</t>
    </rPh>
    <rPh sb="5" eb="6">
      <t>ド</t>
    </rPh>
    <phoneticPr fontId="1"/>
  </si>
  <si>
    <t>令和13年度</t>
    <rPh sb="0" eb="1">
      <t>レイ</t>
    </rPh>
    <rPh sb="1" eb="2">
      <t>ワ</t>
    </rPh>
    <rPh sb="4" eb="5">
      <t>ネン</t>
    </rPh>
    <rPh sb="5" eb="6">
      <t>ド</t>
    </rPh>
    <phoneticPr fontId="1"/>
  </si>
  <si>
    <t>令和14年度</t>
    <rPh sb="0" eb="1">
      <t>レイ</t>
    </rPh>
    <rPh sb="1" eb="2">
      <t>ワ</t>
    </rPh>
    <rPh sb="4" eb="5">
      <t>ネン</t>
    </rPh>
    <rPh sb="5" eb="6">
      <t>ド</t>
    </rPh>
    <phoneticPr fontId="1"/>
  </si>
  <si>
    <t>令和15年度</t>
    <rPh sb="0" eb="1">
      <t>レイ</t>
    </rPh>
    <rPh sb="1" eb="2">
      <t>ワ</t>
    </rPh>
    <rPh sb="4" eb="5">
      <t>ネン</t>
    </rPh>
    <rPh sb="5" eb="6">
      <t>ド</t>
    </rPh>
    <phoneticPr fontId="1"/>
  </si>
  <si>
    <t>令和16年度</t>
    <rPh sb="0" eb="1">
      <t>レイ</t>
    </rPh>
    <rPh sb="1" eb="2">
      <t>ワ</t>
    </rPh>
    <rPh sb="4" eb="5">
      <t>ネン</t>
    </rPh>
    <rPh sb="5" eb="6">
      <t>ド</t>
    </rPh>
    <phoneticPr fontId="1"/>
  </si>
  <si>
    <t>令和17年度</t>
    <rPh sb="0" eb="1">
      <t>レイ</t>
    </rPh>
    <rPh sb="1" eb="2">
      <t>ワ</t>
    </rPh>
    <rPh sb="4" eb="5">
      <t>ネン</t>
    </rPh>
    <rPh sb="5" eb="6">
      <t>ド</t>
    </rPh>
    <phoneticPr fontId="1"/>
  </si>
  <si>
    <t>令和18年度</t>
    <rPh sb="0" eb="1">
      <t>レイ</t>
    </rPh>
    <rPh sb="1" eb="2">
      <t>ワ</t>
    </rPh>
    <rPh sb="4" eb="5">
      <t>ネン</t>
    </rPh>
    <rPh sb="5" eb="6">
      <t>ド</t>
    </rPh>
    <phoneticPr fontId="1"/>
  </si>
  <si>
    <t>令和19年度</t>
    <rPh sb="0" eb="1">
      <t>レイ</t>
    </rPh>
    <rPh sb="1" eb="2">
      <t>ワ</t>
    </rPh>
    <rPh sb="4" eb="5">
      <t>ネン</t>
    </rPh>
    <rPh sb="5" eb="6">
      <t>ド</t>
    </rPh>
    <phoneticPr fontId="1"/>
  </si>
  <si>
    <t>令和20年度</t>
    <rPh sb="0" eb="1">
      <t>レイ</t>
    </rPh>
    <rPh sb="1" eb="2">
      <t>ワ</t>
    </rPh>
    <rPh sb="4" eb="5">
      <t>ネン</t>
    </rPh>
    <rPh sb="5" eb="6">
      <t>ド</t>
    </rPh>
    <phoneticPr fontId="1"/>
  </si>
  <si>
    <t>令和21年度</t>
    <rPh sb="0" eb="1">
      <t>レイ</t>
    </rPh>
    <rPh sb="1" eb="2">
      <t>ワ</t>
    </rPh>
    <rPh sb="4" eb="5">
      <t>ネン</t>
    </rPh>
    <rPh sb="5" eb="6">
      <t>ド</t>
    </rPh>
    <phoneticPr fontId="1"/>
  </si>
  <si>
    <t>令和22年度</t>
    <rPh sb="0" eb="1">
      <t>レイ</t>
    </rPh>
    <rPh sb="1" eb="2">
      <t>ワ</t>
    </rPh>
    <rPh sb="4" eb="5">
      <t>ネン</t>
    </rPh>
    <rPh sb="5" eb="6">
      <t>ド</t>
    </rPh>
    <phoneticPr fontId="1"/>
  </si>
  <si>
    <t>令和23年度</t>
    <rPh sb="0" eb="1">
      <t>レイ</t>
    </rPh>
    <rPh sb="1" eb="2">
      <t>ワ</t>
    </rPh>
    <rPh sb="4" eb="5">
      <t>ネン</t>
    </rPh>
    <rPh sb="5" eb="6">
      <t>ド</t>
    </rPh>
    <phoneticPr fontId="1"/>
  </si>
  <si>
    <t>令和24年度</t>
    <rPh sb="0" eb="1">
      <t>レイ</t>
    </rPh>
    <rPh sb="1" eb="2">
      <t>ワ</t>
    </rPh>
    <rPh sb="4" eb="5">
      <t>ネン</t>
    </rPh>
    <rPh sb="5" eb="6">
      <t>ド</t>
    </rPh>
    <phoneticPr fontId="1"/>
  </si>
  <si>
    <t>1.事前調査業務</t>
    <rPh sb="2" eb="4">
      <t>ジゼン</t>
    </rPh>
    <rPh sb="4" eb="6">
      <t>チョウサ</t>
    </rPh>
    <rPh sb="6" eb="8">
      <t>ギョウム</t>
    </rPh>
    <phoneticPr fontId="2"/>
  </si>
  <si>
    <t>2.詳細設計業務</t>
    <rPh sb="2" eb="4">
      <t>ショウサイ</t>
    </rPh>
    <rPh sb="4" eb="6">
      <t>セッケイ</t>
    </rPh>
    <rPh sb="6" eb="8">
      <t>ギョウム</t>
    </rPh>
    <phoneticPr fontId="2"/>
  </si>
  <si>
    <t>3.設計業務に係る調整業務</t>
    <phoneticPr fontId="1"/>
  </si>
  <si>
    <t>1. 事前調査業務</t>
    <rPh sb="3" eb="5">
      <t>ジゼン</t>
    </rPh>
    <rPh sb="5" eb="7">
      <t>チョウサ</t>
    </rPh>
    <rPh sb="7" eb="9">
      <t>ギョウム</t>
    </rPh>
    <phoneticPr fontId="1"/>
  </si>
  <si>
    <t>3. 設計業務に係る調整業務</t>
    <rPh sb="3" eb="5">
      <t>セッケイ</t>
    </rPh>
    <rPh sb="5" eb="7">
      <t>ギョウム</t>
    </rPh>
    <rPh sb="8" eb="9">
      <t>カカ</t>
    </rPh>
    <rPh sb="10" eb="12">
      <t>チョウセイ</t>
    </rPh>
    <rPh sb="12" eb="14">
      <t>ギョウム</t>
    </rPh>
    <phoneticPr fontId="1"/>
  </si>
  <si>
    <t>・項目は適宜、追加及び削除して下さい。</t>
    <phoneticPr fontId="1"/>
  </si>
  <si>
    <t>（別様－１）</t>
    <rPh sb="1" eb="2">
      <t>ベツ</t>
    </rPh>
    <rPh sb="2" eb="3">
      <t>ヨウ</t>
    </rPh>
    <phoneticPr fontId="1"/>
  </si>
  <si>
    <t>支出負担行為担当官</t>
    <rPh sb="0" eb="2">
      <t>シシュツ</t>
    </rPh>
    <rPh sb="2" eb="4">
      <t>フタン</t>
    </rPh>
    <rPh sb="4" eb="6">
      <t>コウイ</t>
    </rPh>
    <rPh sb="6" eb="9">
      <t>タントウカン</t>
    </rPh>
    <phoneticPr fontId="2"/>
  </si>
  <si>
    <t>記</t>
  </si>
  <si>
    <t>備考</t>
    <rPh sb="0" eb="2">
      <t>ビコウ</t>
    </rPh>
    <phoneticPr fontId="2"/>
  </si>
  <si>
    <t>見積資料（別様－２）</t>
    <rPh sb="0" eb="2">
      <t>ミツ</t>
    </rPh>
    <rPh sb="2" eb="4">
      <t>シリョウ</t>
    </rPh>
    <rPh sb="5" eb="7">
      <t>ベツヨウ</t>
    </rPh>
    <phoneticPr fontId="2"/>
  </si>
  <si>
    <t>見　積　書</t>
    <rPh sb="0" eb="1">
      <t>ケン</t>
    </rPh>
    <rPh sb="2" eb="3">
      <t>セキ</t>
    </rPh>
    <rPh sb="4" eb="5">
      <t>ショ</t>
    </rPh>
    <phoneticPr fontId="2"/>
  </si>
  <si>
    <t>住所</t>
    <rPh sb="0" eb="2">
      <t>ジュウショ</t>
    </rPh>
    <phoneticPr fontId="2"/>
  </si>
  <si>
    <t>商号又は名称</t>
    <rPh sb="0" eb="2">
      <t>ショウゴウ</t>
    </rPh>
    <rPh sb="2" eb="3">
      <t>マタ</t>
    </rPh>
    <rPh sb="4" eb="6">
      <t>メイショウ</t>
    </rPh>
    <phoneticPr fontId="2"/>
  </si>
  <si>
    <t>代表者名</t>
    <rPh sb="0" eb="2">
      <t>ダイヒョウ</t>
    </rPh>
    <rPh sb="2" eb="3">
      <t>シャ</t>
    </rPh>
    <rPh sb="3" eb="4">
      <t>メイ</t>
    </rPh>
    <phoneticPr fontId="2"/>
  </si>
  <si>
    <t>印</t>
    <rPh sb="0" eb="1">
      <t>イン</t>
    </rPh>
    <phoneticPr fontId="2"/>
  </si>
  <si>
    <t>（担当者連絡先）</t>
    <rPh sb="1" eb="4">
      <t>タントウシャ</t>
    </rPh>
    <rPh sb="4" eb="6">
      <t>レンラク</t>
    </rPh>
    <rPh sb="6" eb="7">
      <t>サキ</t>
    </rPh>
    <phoneticPr fontId="2"/>
  </si>
  <si>
    <t>所属部署</t>
    <rPh sb="0" eb="2">
      <t>ショゾク</t>
    </rPh>
    <rPh sb="2" eb="4">
      <t>ブショ</t>
    </rPh>
    <phoneticPr fontId="2"/>
  </si>
  <si>
    <t>氏　　　名</t>
    <rPh sb="0" eb="1">
      <t>シ</t>
    </rPh>
    <rPh sb="4" eb="5">
      <t>メイ</t>
    </rPh>
    <phoneticPr fontId="2"/>
  </si>
  <si>
    <t>電話番号</t>
    <rPh sb="0" eb="2">
      <t>デンワ</t>
    </rPh>
    <rPh sb="2" eb="4">
      <t>バンゴウ</t>
    </rPh>
    <phoneticPr fontId="2"/>
  </si>
  <si>
    <t>1. 事業者の開業に伴う諸費用</t>
    <rPh sb="3" eb="6">
      <t>ジギョウシャ</t>
    </rPh>
    <rPh sb="7" eb="9">
      <t>カイギョウ</t>
    </rPh>
    <rPh sb="10" eb="11">
      <t>トモナ</t>
    </rPh>
    <rPh sb="12" eb="15">
      <t>ショヒヨウ</t>
    </rPh>
    <phoneticPr fontId="1"/>
  </si>
  <si>
    <t>2. 引渡日までの事業者の運営費（人件費、事務費等）</t>
    <rPh sb="3" eb="5">
      <t>ヒキワタシ</t>
    </rPh>
    <rPh sb="5" eb="6">
      <t>ビ</t>
    </rPh>
    <rPh sb="9" eb="12">
      <t>ジギョウシャ</t>
    </rPh>
    <rPh sb="13" eb="16">
      <t>ウンエイヒ</t>
    </rPh>
    <rPh sb="17" eb="20">
      <t>ジンケンヒ</t>
    </rPh>
    <rPh sb="21" eb="25">
      <t>ジムヒトウ</t>
    </rPh>
    <phoneticPr fontId="1"/>
  </si>
  <si>
    <t>3. 融資組成手数料</t>
    <rPh sb="3" eb="5">
      <t>ユウシ</t>
    </rPh>
    <rPh sb="5" eb="7">
      <t>ソセイ</t>
    </rPh>
    <rPh sb="7" eb="10">
      <t>テスウリョウ</t>
    </rPh>
    <phoneticPr fontId="1"/>
  </si>
  <si>
    <t>2. 詳細設計業務</t>
    <rPh sb="3" eb="5">
      <t>ショウサイ</t>
    </rPh>
    <rPh sb="5" eb="7">
      <t>セッケイ</t>
    </rPh>
    <rPh sb="7" eb="9">
      <t>ギョウム</t>
    </rPh>
    <phoneticPr fontId="1"/>
  </si>
  <si>
    <t>3.　維持管理業務に係る調整業務</t>
    <rPh sb="3" eb="5">
      <t>イジ</t>
    </rPh>
    <rPh sb="5" eb="7">
      <t>カンリ</t>
    </rPh>
    <rPh sb="7" eb="9">
      <t>ギョウム</t>
    </rPh>
    <rPh sb="10" eb="11">
      <t>カカ</t>
    </rPh>
    <rPh sb="12" eb="14">
      <t>チョウセイ</t>
    </rPh>
    <rPh sb="14" eb="16">
      <t>ギョウム</t>
    </rPh>
    <phoneticPr fontId="1"/>
  </si>
  <si>
    <t>引渡日以降の事業者の運営費</t>
    <rPh sb="0" eb="2">
      <t>ヒキワタシ</t>
    </rPh>
    <rPh sb="2" eb="3">
      <t>ビ</t>
    </rPh>
    <rPh sb="3" eb="5">
      <t>イコウ</t>
    </rPh>
    <rPh sb="6" eb="9">
      <t>ジギョウシャ</t>
    </rPh>
    <rPh sb="10" eb="13">
      <t>ウンエイヒ</t>
    </rPh>
    <phoneticPr fontId="1"/>
  </si>
  <si>
    <t>事業者の税引前利益（割賦手数料に計上される部分は除く）</t>
    <rPh sb="0" eb="3">
      <t>ジギョウシャ</t>
    </rPh>
    <rPh sb="4" eb="6">
      <t>ゼイビキ</t>
    </rPh>
    <rPh sb="6" eb="7">
      <t>マエ</t>
    </rPh>
    <rPh sb="7" eb="9">
      <t>リエキ</t>
    </rPh>
    <rPh sb="10" eb="12">
      <t>カップ</t>
    </rPh>
    <rPh sb="12" eb="15">
      <t>テスウリョウ</t>
    </rPh>
    <rPh sb="16" eb="18">
      <t>ケイジョウ</t>
    </rPh>
    <rPh sb="21" eb="23">
      <t>ブブン</t>
    </rPh>
    <rPh sb="24" eb="25">
      <t>ノゾ</t>
    </rPh>
    <phoneticPr fontId="1"/>
  </si>
  <si>
    <t>　（1）保険料</t>
    <rPh sb="4" eb="6">
      <t>ホケン</t>
    </rPh>
    <rPh sb="6" eb="7">
      <t>リョウ</t>
    </rPh>
    <phoneticPr fontId="1"/>
  </si>
  <si>
    <t>　（2）その他諸経費等</t>
    <rPh sb="6" eb="7">
      <t>タ</t>
    </rPh>
    <rPh sb="7" eb="11">
      <t>ショケイヒトウ</t>
    </rPh>
    <phoneticPr fontId="1"/>
  </si>
  <si>
    <t>合計（消費税抜き）</t>
    <phoneticPr fontId="1"/>
  </si>
  <si>
    <t>（2）その他諸経費等</t>
    <rPh sb="5" eb="6">
      <t>タ</t>
    </rPh>
    <rPh sb="6" eb="9">
      <t>ショケイヒ</t>
    </rPh>
    <rPh sb="9" eb="10">
      <t>トウ</t>
    </rPh>
    <phoneticPr fontId="1"/>
  </si>
  <si>
    <t>Ⅱ　工事業務</t>
    <rPh sb="2" eb="4">
      <t>コウジ</t>
    </rPh>
    <rPh sb="4" eb="6">
      <t>ギョウム</t>
    </rPh>
    <phoneticPr fontId="1"/>
  </si>
  <si>
    <t>Ⅰ　維持管理費業務</t>
    <rPh sb="2" eb="4">
      <t>イジ</t>
    </rPh>
    <rPh sb="4" eb="6">
      <t>カンリ</t>
    </rPh>
    <rPh sb="6" eb="7">
      <t>ヒ</t>
    </rPh>
    <rPh sb="7" eb="9">
      <t>ギョウム</t>
    </rPh>
    <phoneticPr fontId="1"/>
  </si>
  <si>
    <t>Ⅰ　設計業務</t>
    <rPh sb="2" eb="4">
      <t>セッケイ</t>
    </rPh>
    <rPh sb="4" eb="6">
      <t>ギョウム</t>
    </rPh>
    <phoneticPr fontId="2"/>
  </si>
  <si>
    <t>Ⅱ　工事業務</t>
    <rPh sb="2" eb="4">
      <t>コウジ</t>
    </rPh>
    <rPh sb="4" eb="6">
      <t>ギョウム</t>
    </rPh>
    <phoneticPr fontId="2"/>
  </si>
  <si>
    <t>1.　その他費用</t>
    <rPh sb="5" eb="6">
      <t>タ</t>
    </rPh>
    <rPh sb="6" eb="8">
      <t>ヒヨウ</t>
    </rPh>
    <phoneticPr fontId="1"/>
  </si>
  <si>
    <t>1-1　点検</t>
    <rPh sb="4" eb="6">
      <t>テンケン</t>
    </rPh>
    <phoneticPr fontId="1"/>
  </si>
  <si>
    <t>（1）日常点検</t>
    <rPh sb="3" eb="5">
      <t>ニチジョウ</t>
    </rPh>
    <rPh sb="5" eb="7">
      <t>テンケン</t>
    </rPh>
    <phoneticPr fontId="1"/>
  </si>
  <si>
    <t>（2）定期点検</t>
    <rPh sb="3" eb="5">
      <t>テイキ</t>
    </rPh>
    <rPh sb="5" eb="7">
      <t>テンケン</t>
    </rPh>
    <phoneticPr fontId="1"/>
  </si>
  <si>
    <t>1-2　補修</t>
    <rPh sb="4" eb="6">
      <t>ホシュウ</t>
    </rPh>
    <phoneticPr fontId="1"/>
  </si>
  <si>
    <t>2-1　台帳作成・管理</t>
    <rPh sb="4" eb="6">
      <t>ダイチョウ</t>
    </rPh>
    <rPh sb="6" eb="8">
      <t>サクセイ</t>
    </rPh>
    <rPh sb="9" eb="11">
      <t>カンリ</t>
    </rPh>
    <phoneticPr fontId="1"/>
  </si>
  <si>
    <t>3-1　調整（維持管理段階）</t>
    <rPh sb="4" eb="6">
      <t>チョウセイ</t>
    </rPh>
    <rPh sb="7" eb="9">
      <t>イジ</t>
    </rPh>
    <rPh sb="9" eb="11">
      <t>カンリ</t>
    </rPh>
    <rPh sb="11" eb="13">
      <t>ダンカイ</t>
    </rPh>
    <phoneticPr fontId="1"/>
  </si>
  <si>
    <t>（様式B-4⑦）工事費内訳書</t>
    <rPh sb="8" eb="11">
      <t>コウジヒ</t>
    </rPh>
    <rPh sb="11" eb="14">
      <t>ウチワケショ</t>
    </rPh>
    <phoneticPr fontId="2"/>
  </si>
  <si>
    <t>舗装工</t>
  </si>
  <si>
    <t>直接工事費</t>
  </si>
  <si>
    <t>共通仮設費</t>
  </si>
  <si>
    <t>純工事費</t>
  </si>
  <si>
    <t>工事原価</t>
  </si>
  <si>
    <t>土砂</t>
  </si>
  <si>
    <t>中埋砂</t>
  </si>
  <si>
    <t>残土受入れ地での処理</t>
  </si>
  <si>
    <t>電線共同溝工</t>
  </si>
  <si>
    <t>管枕</t>
  </si>
  <si>
    <t>（様式B-4⑥）入札時工事費内訳書</t>
    <rPh sb="8" eb="10">
      <t>ニュウサツ</t>
    </rPh>
    <rPh sb="10" eb="11">
      <t>ジ</t>
    </rPh>
    <rPh sb="11" eb="14">
      <t>コウジヒ</t>
    </rPh>
    <rPh sb="14" eb="16">
      <t>ウチワケ</t>
    </rPh>
    <rPh sb="16" eb="17">
      <t>ショ</t>
    </rPh>
    <phoneticPr fontId="42"/>
  </si>
  <si>
    <t xml:space="preserve">   ※</t>
  </si>
  <si>
    <t>水色のセルに入力してください。</t>
  </si>
  <si>
    <t>事業名</t>
    <rPh sb="0" eb="2">
      <t>ジギョウ</t>
    </rPh>
    <phoneticPr fontId="2"/>
  </si>
  <si>
    <t>その他は自動計上されます。</t>
  </si>
  <si>
    <t>発注者名</t>
  </si>
  <si>
    <t>業者名</t>
  </si>
  <si>
    <t>工事区分</t>
  </si>
  <si>
    <t>工種</t>
  </si>
  <si>
    <t>種別</t>
  </si>
  <si>
    <t>細別</t>
  </si>
  <si>
    <t>規格</t>
  </si>
  <si>
    <t>単位</t>
  </si>
  <si>
    <t>数量</t>
  </si>
  <si>
    <t>単価</t>
  </si>
  <si>
    <t>金額</t>
  </si>
  <si>
    <t>式</t>
  </si>
  <si>
    <t>m2</t>
  </si>
  <si>
    <t>m3</t>
  </si>
  <si>
    <t>殻処分</t>
  </si>
  <si>
    <t>排水構造物工</t>
  </si>
  <si>
    <t>m</t>
  </si>
  <si>
    <t>縁石工</t>
  </si>
  <si>
    <t>区画線工</t>
  </si>
  <si>
    <t>基</t>
  </si>
  <si>
    <t>ｱｽﾌｧﾙﾄ殻(掘削)</t>
  </si>
  <si>
    <t>構造物撤去工</t>
  </si>
  <si>
    <t>ｺﾝｸﾘｰﾄ殻(無筋)</t>
  </si>
  <si>
    <t>仮設工</t>
  </si>
  <si>
    <t>電線共同溝</t>
  </si>
  <si>
    <t>舗装版撤去工</t>
  </si>
  <si>
    <t>ｱｽﾌｧﾙﾄ殻</t>
  </si>
  <si>
    <t>開削土工</t>
  </si>
  <si>
    <t>個</t>
  </si>
  <si>
    <t>運搬費</t>
  </si>
  <si>
    <t>建設機械運搬費</t>
  </si>
  <si>
    <t>技術管理費</t>
  </si>
  <si>
    <t>現場環境改善費（率計上）</t>
  </si>
  <si>
    <t>共通仮設費（率計上）</t>
  </si>
  <si>
    <t>現場管理費</t>
  </si>
  <si>
    <t>一般管理費等</t>
  </si>
  <si>
    <t>　　２．表の作成にあたっては、行については記載項目ごとに１行とし、セルの結合及び複数行にしないこと。</t>
    <phoneticPr fontId="1"/>
  </si>
  <si>
    <t>　　３．工事区分、工種、種別、細別、規格、単位、数量は変更しないこと。</t>
    <rPh sb="4" eb="6">
      <t>コウジ</t>
    </rPh>
    <rPh sb="6" eb="8">
      <t>クブン</t>
    </rPh>
    <rPh sb="9" eb="11">
      <t>コウシュ</t>
    </rPh>
    <rPh sb="12" eb="14">
      <t>シュベツ</t>
    </rPh>
    <rPh sb="15" eb="17">
      <t>サイベツ</t>
    </rPh>
    <rPh sb="18" eb="20">
      <t>キカク</t>
    </rPh>
    <rPh sb="21" eb="23">
      <t>タンイ</t>
    </rPh>
    <rPh sb="24" eb="26">
      <t>スウリョウ</t>
    </rPh>
    <rPh sb="27" eb="29">
      <t>ヘンコウ</t>
    </rPh>
    <phoneticPr fontId="1"/>
  </si>
  <si>
    <t xml:space="preserve">    ５. 当該様式には、事業契約書（案）で示す「整備工事等費」に係る費用を計上すること。</t>
    <rPh sb="7" eb="9">
      <t>トウガイ</t>
    </rPh>
    <rPh sb="9" eb="11">
      <t>ヨウシキ</t>
    </rPh>
    <rPh sb="14" eb="16">
      <t>ジギョウ</t>
    </rPh>
    <rPh sb="16" eb="18">
      <t>ケイヤク</t>
    </rPh>
    <rPh sb="18" eb="19">
      <t>ショ</t>
    </rPh>
    <rPh sb="20" eb="21">
      <t>アン</t>
    </rPh>
    <rPh sb="23" eb="24">
      <t>シメ</t>
    </rPh>
    <rPh sb="26" eb="28">
      <t>セイビ</t>
    </rPh>
    <rPh sb="28" eb="30">
      <t>コウジ</t>
    </rPh>
    <rPh sb="30" eb="31">
      <t>トウ</t>
    </rPh>
    <rPh sb="31" eb="32">
      <t>ヒ</t>
    </rPh>
    <rPh sb="34" eb="35">
      <t>カカ</t>
    </rPh>
    <rPh sb="36" eb="38">
      <t>ヒヨウ</t>
    </rPh>
    <rPh sb="39" eb="41">
      <t>ケイジョウ</t>
    </rPh>
    <phoneticPr fontId="1"/>
  </si>
  <si>
    <t>整備工事等費計
（消費税抜き）</t>
    <rPh sb="0" eb="2">
      <t>セイビ</t>
    </rPh>
    <rPh sb="2" eb="4">
      <t>コウジ</t>
    </rPh>
    <rPh sb="4" eb="5">
      <t>トウ</t>
    </rPh>
    <rPh sb="5" eb="6">
      <t>ヒ</t>
    </rPh>
    <rPh sb="6" eb="7">
      <t>ケイ</t>
    </rPh>
    <rPh sb="9" eb="12">
      <t>ショウヒゼイ</t>
    </rPh>
    <rPh sb="12" eb="13">
      <t>ヌ</t>
    </rPh>
    <phoneticPr fontId="1"/>
  </si>
  <si>
    <t>期末残高</t>
    <rPh sb="0" eb="2">
      <t>キマツ</t>
    </rPh>
    <rPh sb="2" eb="4">
      <t>ザンダカ</t>
    </rPh>
    <phoneticPr fontId="1"/>
  </si>
  <si>
    <t>　8　金額については、百円以下を切り捨て千円まで記載してください。</t>
    <rPh sb="16" eb="17">
      <t>キ</t>
    </rPh>
    <rPh sb="18" eb="19">
      <t>ス</t>
    </rPh>
    <phoneticPr fontId="2"/>
  </si>
  <si>
    <t>･金額については、百円以下を切り捨て千円まで記載してください。</t>
    <phoneticPr fontId="1"/>
  </si>
  <si>
    <t>･金額については、百円以下を切り捨て千円まで記載してください。</t>
    <phoneticPr fontId="1"/>
  </si>
  <si>
    <t>令和25年度</t>
    <rPh sb="0" eb="1">
      <t>レイ</t>
    </rPh>
    <rPh sb="1" eb="2">
      <t>ワ</t>
    </rPh>
    <rPh sb="4" eb="5">
      <t>ネン</t>
    </rPh>
    <rPh sb="5" eb="6">
      <t>ド</t>
    </rPh>
    <phoneticPr fontId="1"/>
  </si>
  <si>
    <t>令和26年度</t>
    <rPh sb="0" eb="1">
      <t>レイ</t>
    </rPh>
    <rPh sb="1" eb="2">
      <t>ワ</t>
    </rPh>
    <rPh sb="4" eb="5">
      <t>ネン</t>
    </rPh>
    <rPh sb="5" eb="6">
      <t>ド</t>
    </rPh>
    <phoneticPr fontId="1"/>
  </si>
  <si>
    <t>令和27年度</t>
    <rPh sb="0" eb="1">
      <t>レイ</t>
    </rPh>
    <rPh sb="1" eb="2">
      <t>ワ</t>
    </rPh>
    <rPh sb="4" eb="5">
      <t>ネン</t>
    </rPh>
    <rPh sb="5" eb="6">
      <t>ド</t>
    </rPh>
    <phoneticPr fontId="1"/>
  </si>
  <si>
    <t>R26</t>
  </si>
  <si>
    <t>R27</t>
  </si>
  <si>
    <t>　2　各年度は4月から翌年3月までとし、消費税及び物価変動を考慮しない金額を記載して下さい。</t>
    <phoneticPr fontId="2"/>
  </si>
  <si>
    <t>・PIRRの算定については、次の算式を用いること。</t>
    <phoneticPr fontId="1"/>
  </si>
  <si>
    <t>　　PIRR（税引後）：各期における（税引後当期損益＋割賦原価＋借入金利息－投資額）の事業期間にわたる現在価値の合計額が0になる割引率を算定する。</t>
    <phoneticPr fontId="1"/>
  </si>
  <si>
    <t>・DSCRの算定については、次の算式を用いること。</t>
    <phoneticPr fontId="1"/>
  </si>
  <si>
    <t>　　DSCR＝当該年度の借入金等償還額及び支払利息控除前の純資金増加額／当該年度の借入金等償還額及び支払利息の合計額</t>
    <phoneticPr fontId="1"/>
  </si>
  <si>
    <t>R11</t>
    <phoneticPr fontId="1"/>
  </si>
  <si>
    <t>R27</t>
    <phoneticPr fontId="1"/>
  </si>
  <si>
    <t>Ⅰ　設計業務</t>
    <rPh sb="2" eb="4">
      <t>セッケイ</t>
    </rPh>
    <rPh sb="4" eb="6">
      <t>ギョウム</t>
    </rPh>
    <phoneticPr fontId="1"/>
  </si>
  <si>
    <t xml:space="preserve">    ４．間接費も計上すること。</t>
    <rPh sb="6" eb="8">
      <t>カンセツ</t>
    </rPh>
    <rPh sb="8" eb="9">
      <t>ヒ</t>
    </rPh>
    <rPh sb="10" eb="12">
      <t>ケイジョウ</t>
    </rPh>
    <phoneticPr fontId="1"/>
  </si>
  <si>
    <t xml:space="preserve">    ５．当該様式には、事業契約書（案）で示す「整備工事等費」以外のものに係る費用を計上すること。</t>
    <rPh sb="6" eb="8">
      <t>トウガイ</t>
    </rPh>
    <rPh sb="8" eb="10">
      <t>ヨウシキ</t>
    </rPh>
    <rPh sb="13" eb="15">
      <t>ジギョウ</t>
    </rPh>
    <rPh sb="15" eb="17">
      <t>ケイヤク</t>
    </rPh>
    <rPh sb="17" eb="18">
      <t>ショ</t>
    </rPh>
    <rPh sb="19" eb="20">
      <t>アン</t>
    </rPh>
    <rPh sb="22" eb="23">
      <t>シメ</t>
    </rPh>
    <rPh sb="25" eb="27">
      <t>セイビ</t>
    </rPh>
    <rPh sb="27" eb="29">
      <t>コウジ</t>
    </rPh>
    <rPh sb="29" eb="30">
      <t>トウ</t>
    </rPh>
    <rPh sb="30" eb="31">
      <t>ヒ</t>
    </rPh>
    <rPh sb="32" eb="34">
      <t>イガイ</t>
    </rPh>
    <rPh sb="38" eb="39">
      <t>カカ</t>
    </rPh>
    <rPh sb="40" eb="42">
      <t>ヒヨウ</t>
    </rPh>
    <rPh sb="43" eb="45">
      <t>ケイジョウ</t>
    </rPh>
    <phoneticPr fontId="1"/>
  </si>
  <si>
    <t>　　６．金額については、百円以下を切り捨て千円まで記載すること。</t>
    <phoneticPr fontId="1"/>
  </si>
  <si>
    <t>　　２．表の作成にあたっては、行については記載項目ごとに１行とし、セルの結合及び複数行にしないこと。また、列についても各項目毎に１列とし、セルの結合を行わないこと。</t>
    <phoneticPr fontId="1"/>
  </si>
  <si>
    <t>令和10年度</t>
    <rPh sb="0" eb="2">
      <t>レイワ</t>
    </rPh>
    <rPh sb="4" eb="6">
      <t>ネンド</t>
    </rPh>
    <phoneticPr fontId="1"/>
  </si>
  <si>
    <t>令和11年度</t>
    <rPh sb="0" eb="2">
      <t>レイワ</t>
    </rPh>
    <rPh sb="4" eb="6">
      <t>ネンド</t>
    </rPh>
    <phoneticPr fontId="1"/>
  </si>
  <si>
    <t>ア　施設費
　（割賦支払分）</t>
    <rPh sb="2" eb="5">
      <t>シセツヒ</t>
    </rPh>
    <rPh sb="8" eb="10">
      <t>カップ</t>
    </rPh>
    <rPh sb="10" eb="12">
      <t>シハライ</t>
    </rPh>
    <rPh sb="12" eb="13">
      <t>ブン</t>
    </rPh>
    <phoneticPr fontId="1"/>
  </si>
  <si>
    <t>令和　　年　　月　　日</t>
    <rPh sb="0" eb="1">
      <t>レイワ</t>
    </rPh>
    <rPh sb="2" eb="3">
      <t>ゲン</t>
    </rPh>
    <rPh sb="3" eb="4">
      <t>ネン</t>
    </rPh>
    <rPh sb="6" eb="7">
      <t>ガツ</t>
    </rPh>
    <rPh sb="9" eb="10">
      <t>ニチ</t>
    </rPh>
    <phoneticPr fontId="2"/>
  </si>
  <si>
    <t>3-1　設計業務に係る調整業務</t>
    <rPh sb="4" eb="6">
      <t>セッケイ</t>
    </rPh>
    <rPh sb="6" eb="8">
      <t>ギョウム</t>
    </rPh>
    <rPh sb="9" eb="10">
      <t>カカ</t>
    </rPh>
    <rPh sb="11" eb="13">
      <t>チョウセイ</t>
    </rPh>
    <rPh sb="13" eb="15">
      <t>ギョウム</t>
    </rPh>
    <phoneticPr fontId="1"/>
  </si>
  <si>
    <t>1-1　電線共同溝</t>
    <rPh sb="4" eb="9">
      <t>デンセンキョウドウコウ</t>
    </rPh>
    <phoneticPr fontId="1"/>
  </si>
  <si>
    <t>※３：各項目とも、項目名のみでは説明が不十分な場合は、備考欄に内容を具体的に記載して下さい。</t>
    <rPh sb="27" eb="29">
      <t>ビコウ</t>
    </rPh>
    <phoneticPr fontId="1"/>
  </si>
  <si>
    <t>Ⅲ　工事監理業務</t>
    <rPh sb="2" eb="4">
      <t>コウジ</t>
    </rPh>
    <rPh sb="4" eb="6">
      <t>カンリ</t>
    </rPh>
    <rPh sb="6" eb="8">
      <t>ギョウム</t>
    </rPh>
    <phoneticPr fontId="1"/>
  </si>
  <si>
    <t>1. 工事監理業務</t>
    <rPh sb="3" eb="5">
      <t>コウジ</t>
    </rPh>
    <rPh sb="5" eb="7">
      <t>カンリ</t>
    </rPh>
    <rPh sb="7" eb="9">
      <t>ギョウム</t>
    </rPh>
    <phoneticPr fontId="1"/>
  </si>
  <si>
    <t>1-1　工事監理</t>
    <rPh sb="4" eb="6">
      <t>コウジ</t>
    </rPh>
    <rPh sb="6" eb="8">
      <t>カンリ</t>
    </rPh>
    <phoneticPr fontId="1"/>
  </si>
  <si>
    <t>Ⅳ　その他費用</t>
    <rPh sb="4" eb="5">
      <t>タ</t>
    </rPh>
    <rPh sb="5" eb="7">
      <t>ヒヨウ</t>
    </rPh>
    <phoneticPr fontId="1"/>
  </si>
  <si>
    <t>4. 建中金利</t>
    <rPh sb="3" eb="4">
      <t>ケン</t>
    </rPh>
    <rPh sb="4" eb="5">
      <t>チュウ</t>
    </rPh>
    <rPh sb="5" eb="7">
      <t>キンリ</t>
    </rPh>
    <phoneticPr fontId="1"/>
  </si>
  <si>
    <t>5. その他施設整備に関する初期投資と認められる費用等</t>
    <rPh sb="5" eb="6">
      <t>タ</t>
    </rPh>
    <rPh sb="6" eb="8">
      <t>シセツ</t>
    </rPh>
    <rPh sb="8" eb="10">
      <t>セイビ</t>
    </rPh>
    <rPh sb="11" eb="12">
      <t>カン</t>
    </rPh>
    <rPh sb="14" eb="16">
      <t>ショキ</t>
    </rPh>
    <rPh sb="16" eb="18">
      <t>トウシ</t>
    </rPh>
    <rPh sb="19" eb="20">
      <t>ミト</t>
    </rPh>
    <rPh sb="24" eb="27">
      <t>ヒヨウトウ</t>
    </rPh>
    <phoneticPr fontId="1"/>
  </si>
  <si>
    <t>　3　金額については、百円以下を切り捨て千円まで、また、参考指標については、小数点以下第2位を切り捨て小数点以下第1位まで記載してください。</t>
    <rPh sb="16" eb="17">
      <t>キ</t>
    </rPh>
    <rPh sb="18" eb="19">
      <t>ス</t>
    </rPh>
    <rPh sb="47" eb="48">
      <t>キ</t>
    </rPh>
    <rPh sb="49" eb="50">
      <t>ス</t>
    </rPh>
    <phoneticPr fontId="2"/>
  </si>
  <si>
    <t>※４：金額については、百円以下を切り捨て千円まで記載してください。</t>
    <phoneticPr fontId="1"/>
  </si>
  <si>
    <t>　　４．事業費内訳書（様式B-4⑤-Ⅰ）等と整合させること。</t>
    <phoneticPr fontId="1"/>
  </si>
  <si>
    <t xml:space="preserve">        また、列についても各項目毎に１列とし、セルの結合を行わないこと。</t>
    <phoneticPr fontId="2"/>
  </si>
  <si>
    <t>北陸地方整備局長（公印省略）</t>
    <rPh sb="0" eb="2">
      <t>ホクリク</t>
    </rPh>
    <rPh sb="2" eb="4">
      <t>チホウ</t>
    </rPh>
    <rPh sb="4" eb="7">
      <t>セイビキョク</t>
    </rPh>
    <rPh sb="7" eb="8">
      <t>チョウ</t>
    </rPh>
    <phoneticPr fontId="1"/>
  </si>
  <si>
    <t>国道４１号黒崎電線共同溝ＰＦＩ事業</t>
    <rPh sb="0" eb="2">
      <t>コクドウ</t>
    </rPh>
    <rPh sb="4" eb="5">
      <t>ゴウ</t>
    </rPh>
    <rPh sb="7" eb="12">
      <t>デンセンキョウドウコウ</t>
    </rPh>
    <rPh sb="15" eb="17">
      <t>ジギョウ</t>
    </rPh>
    <phoneticPr fontId="2"/>
  </si>
  <si>
    <t>北陸地方整備局長</t>
    <rPh sb="0" eb="2">
      <t>ホクリク</t>
    </rPh>
    <rPh sb="2" eb="4">
      <t>チホウ</t>
    </rPh>
    <rPh sb="4" eb="7">
      <t>セイビキョク</t>
    </rPh>
    <rPh sb="7" eb="8">
      <t>チョウ</t>
    </rPh>
    <phoneticPr fontId="1"/>
  </si>
  <si>
    <t>内藤　正彦　殿</t>
    <phoneticPr fontId="1"/>
  </si>
  <si>
    <t>「国道４１号黒崎電線共同溝ＰＦＩ事業」に関する入札説明書等について、次のとおり質問がありますので提出します。</t>
    <rPh sb="8" eb="13">
      <t>デンセンキョウドウコウ</t>
    </rPh>
    <rPh sb="16" eb="18">
      <t>ジギョウ</t>
    </rPh>
    <rPh sb="23" eb="25">
      <t>ニュウサツ</t>
    </rPh>
    <rPh sb="25" eb="28">
      <t>セツメイショ</t>
    </rPh>
    <rPh sb="28" eb="29">
      <t>トウ</t>
    </rPh>
    <phoneticPr fontId="2"/>
  </si>
  <si>
    <t>国道４１号黒崎地区電線共同溝ＰＦＩ事業</t>
    <rPh sb="5" eb="7">
      <t>クロサキ</t>
    </rPh>
    <rPh sb="7" eb="9">
      <t>チク</t>
    </rPh>
    <phoneticPr fontId="1"/>
  </si>
  <si>
    <t>整　備　工　事　業　務　に　関　す　る　工　程　表　（○年度）</t>
    <rPh sb="0" eb="1">
      <t>タダシ</t>
    </rPh>
    <rPh sb="2" eb="3">
      <t>ソナエ</t>
    </rPh>
    <rPh sb="4" eb="5">
      <t>コウ</t>
    </rPh>
    <rPh sb="6" eb="7">
      <t>コト</t>
    </rPh>
    <rPh sb="8" eb="9">
      <t>ギョウ</t>
    </rPh>
    <rPh sb="10" eb="11">
      <t>ツトム</t>
    </rPh>
    <rPh sb="14" eb="15">
      <t>カン</t>
    </rPh>
    <rPh sb="20" eb="21">
      <t>コウ</t>
    </rPh>
    <rPh sb="22" eb="23">
      <t>ホド</t>
    </rPh>
    <rPh sb="24" eb="25">
      <t>ヒョウ</t>
    </rPh>
    <rPh sb="28" eb="30">
      <t>ネンド</t>
    </rPh>
    <phoneticPr fontId="1"/>
  </si>
  <si>
    <t>（様式2-10③）</t>
    <rPh sb="1" eb="3">
      <t>ヨウシキ</t>
    </rPh>
    <phoneticPr fontId="1"/>
  </si>
  <si>
    <t>（様式2-10②）</t>
    <rPh sb="1" eb="3">
      <t>ヨウシキ</t>
    </rPh>
    <phoneticPr fontId="1"/>
  </si>
  <si>
    <t>（様式2-10①）</t>
    <rPh sb="1" eb="3">
      <t>ヨウシキ</t>
    </rPh>
    <phoneticPr fontId="1"/>
  </si>
  <si>
    <t>　1　設計費、工事費は、資金収支計画（様式Ｂ-４③）、事業費内訳書（様式B-４⑤）の合計値と整合させること。</t>
    <rPh sb="0" eb="1">
      <t>ホン</t>
    </rPh>
    <rPh sb="1" eb="3">
      <t>ヨウシキ</t>
    </rPh>
    <phoneticPr fontId="2"/>
  </si>
  <si>
    <t>※５：金額が、様式B-4③、様式B-4④と整合がとれていることを確認して下さい。</t>
    <phoneticPr fontId="1"/>
  </si>
  <si>
    <t>　　３．事業費内訳書（様式B-4⑤）等と整合させること。</t>
    <phoneticPr fontId="1"/>
  </si>
  <si>
    <t>見　積　提　出　依　頼　書</t>
    <phoneticPr fontId="1"/>
  </si>
  <si>
    <t>４．見積提出期限</t>
    <phoneticPr fontId="1"/>
  </si>
  <si>
    <t>　　提出して下さい。</t>
    <phoneticPr fontId="1"/>
  </si>
  <si>
    <t>５．提出方法　　見積書は下記場所へ期限内に郵送又は持参して下さい。</t>
    <phoneticPr fontId="1"/>
  </si>
  <si>
    <t>　　　　　　　　北陸地方整備局　総務部　契約課　契約係</t>
    <phoneticPr fontId="1"/>
  </si>
  <si>
    <t>６．その他</t>
    <phoneticPr fontId="1"/>
  </si>
  <si>
    <t>　　　　　　　　〒９５０－８８０１　新潟市中央区美咲町１－１－１</t>
    <rPh sb="18" eb="21">
      <t>ニイガタシ</t>
    </rPh>
    <rPh sb="21" eb="24">
      <t>チュウオウク</t>
    </rPh>
    <rPh sb="24" eb="27">
      <t>ミサキチョウ</t>
    </rPh>
    <phoneticPr fontId="1"/>
  </si>
  <si>
    <t>２．業務量・業務内容</t>
    <rPh sb="1" eb="3">
      <t>ギョウム</t>
    </rPh>
    <rPh sb="4" eb="5">
      <t>リョウ</t>
    </rPh>
    <rPh sb="6" eb="8">
      <t>ギョウム</t>
    </rPh>
    <rPh sb="8" eb="10">
      <t>ナイヨウ</t>
    </rPh>
    <phoneticPr fontId="1"/>
  </si>
  <si>
    <t>　　本業務の業務量・業務内容は既に公表している数量総括表・要求水準書とする。</t>
    <rPh sb="27" eb="29">
      <t>ヨウキュウ</t>
    </rPh>
    <rPh sb="29" eb="31">
      <t>スイジュン</t>
    </rPh>
    <phoneticPr fontId="1"/>
  </si>
  <si>
    <t>下記内容について、業務執行の参考とするため、見積もり依頼します。</t>
    <phoneticPr fontId="1"/>
  </si>
  <si>
    <t>直接人件費</t>
    <rPh sb="0" eb="2">
      <t>チョクセツ</t>
    </rPh>
    <rPh sb="2" eb="5">
      <t>ジンケンヒ</t>
    </rPh>
    <phoneticPr fontId="2"/>
  </si>
  <si>
    <t>技師長</t>
    <rPh sb="0" eb="2">
      <t>ギシ</t>
    </rPh>
    <rPh sb="2" eb="3">
      <t>チョウ</t>
    </rPh>
    <phoneticPr fontId="2"/>
  </si>
  <si>
    <t>主任技師</t>
    <rPh sb="0" eb="2">
      <t>シュニン</t>
    </rPh>
    <rPh sb="2" eb="4">
      <t>ギシ</t>
    </rPh>
    <phoneticPr fontId="2"/>
  </si>
  <si>
    <t>技師（Ａ）</t>
    <rPh sb="0" eb="2">
      <t>ギシ</t>
    </rPh>
    <phoneticPr fontId="2"/>
  </si>
  <si>
    <t>技師（Ｂ）</t>
    <rPh sb="0" eb="2">
      <t>ギシ</t>
    </rPh>
    <phoneticPr fontId="2"/>
  </si>
  <si>
    <t>技師（Ｃ）</t>
    <rPh sb="0" eb="2">
      <t>ギシ</t>
    </rPh>
    <phoneticPr fontId="2"/>
  </si>
  <si>
    <t>技術員</t>
    <rPh sb="0" eb="3">
      <t>ギジュツイン</t>
    </rPh>
    <phoneticPr fontId="2"/>
  </si>
  <si>
    <t>計画準備</t>
    <rPh sb="0" eb="2">
      <t>ケイカク</t>
    </rPh>
    <rPh sb="2" eb="4">
      <t>ジュンビ</t>
    </rPh>
    <phoneticPr fontId="2"/>
  </si>
  <si>
    <t>　（１）一般国道８号昭和町電線共同溝</t>
    <rPh sb="4" eb="6">
      <t>イッパン</t>
    </rPh>
    <rPh sb="6" eb="8">
      <t>コクドウ</t>
    </rPh>
    <rPh sb="9" eb="10">
      <t>ゴウ</t>
    </rPh>
    <rPh sb="10" eb="13">
      <t>ショウワマチ</t>
    </rPh>
    <rPh sb="13" eb="15">
      <t>デンセン</t>
    </rPh>
    <rPh sb="15" eb="18">
      <t>キョウドウコウ</t>
    </rPh>
    <phoneticPr fontId="2"/>
  </si>
  <si>
    <t>1回当たり</t>
    <rPh sb="1" eb="2">
      <t>カイ</t>
    </rPh>
    <rPh sb="2" eb="3">
      <t>ア</t>
    </rPh>
    <phoneticPr fontId="2"/>
  </si>
  <si>
    <t>直接経費</t>
    <rPh sb="0" eb="4">
      <t>チョクセツケイヒ</t>
    </rPh>
    <phoneticPr fontId="2"/>
  </si>
  <si>
    <t>電子計算機
使用料</t>
    <rPh sb="0" eb="2">
      <t>デンシ</t>
    </rPh>
    <rPh sb="2" eb="5">
      <t>ケイサンキ</t>
    </rPh>
    <rPh sb="6" eb="9">
      <t>シヨウリョウ</t>
    </rPh>
    <phoneticPr fontId="2"/>
  </si>
  <si>
    <t>照査</t>
    <rPh sb="0" eb="2">
      <t>ショウサ</t>
    </rPh>
    <phoneticPr fontId="2"/>
  </si>
  <si>
    <t>－　以　上　－</t>
    <phoneticPr fontId="2"/>
  </si>
  <si>
    <t>１）道路付属物設計</t>
    <rPh sb="2" eb="4">
      <t>ドウロ</t>
    </rPh>
    <rPh sb="4" eb="7">
      <t>フゾクブツ</t>
    </rPh>
    <rPh sb="7" eb="9">
      <t>セッケイ</t>
    </rPh>
    <phoneticPr fontId="2"/>
  </si>
  <si>
    <t>①交差点照明施設詳細設計</t>
    <rPh sb="1" eb="4">
      <t>コウサテン</t>
    </rPh>
    <rPh sb="4" eb="6">
      <t>ショウメイ</t>
    </rPh>
    <rPh sb="6" eb="8">
      <t>シセツ</t>
    </rPh>
    <rPh sb="8" eb="10">
      <t>ショウサイ</t>
    </rPh>
    <rPh sb="10" eb="12">
      <t>セッケイ</t>
    </rPh>
    <phoneticPr fontId="2"/>
  </si>
  <si>
    <t>設計計画</t>
    <rPh sb="0" eb="2">
      <t>セッケイ</t>
    </rPh>
    <rPh sb="2" eb="4">
      <t>ケイカク</t>
    </rPh>
    <phoneticPr fontId="1"/>
  </si>
  <si>
    <t>設計条件の確認・交差点照明施設設計</t>
    <rPh sb="0" eb="2">
      <t>セッケイ</t>
    </rPh>
    <rPh sb="2" eb="4">
      <t>ジョウケン</t>
    </rPh>
    <rPh sb="5" eb="7">
      <t>カクニン</t>
    </rPh>
    <rPh sb="8" eb="11">
      <t>コウサテン</t>
    </rPh>
    <rPh sb="11" eb="13">
      <t>ショウメイ</t>
    </rPh>
    <rPh sb="13" eb="15">
      <t>シセツ</t>
    </rPh>
    <rPh sb="15" eb="17">
      <t>セッケイ</t>
    </rPh>
    <phoneticPr fontId="2"/>
  </si>
  <si>
    <t>設計図</t>
    <rPh sb="0" eb="3">
      <t>セッケイズ</t>
    </rPh>
    <phoneticPr fontId="1"/>
  </si>
  <si>
    <t>数量計算</t>
    <rPh sb="0" eb="2">
      <t>スウリョウ</t>
    </rPh>
    <rPh sb="2" eb="4">
      <t>ケイサン</t>
    </rPh>
    <phoneticPr fontId="1"/>
  </si>
  <si>
    <t>１箇所当たり</t>
    <rPh sb="1" eb="3">
      <t>カショ</t>
    </rPh>
    <rPh sb="3" eb="4">
      <t>ア</t>
    </rPh>
    <phoneticPr fontId="2"/>
  </si>
  <si>
    <t xml:space="preserve">２）共通
</t>
    <rPh sb="2" eb="4">
      <t>キョウツウ</t>
    </rPh>
    <phoneticPr fontId="2"/>
  </si>
  <si>
    <t>①設計業務に係る調整業務</t>
    <rPh sb="1" eb="3">
      <t>セッケイ</t>
    </rPh>
    <rPh sb="3" eb="5">
      <t>ギョウム</t>
    </rPh>
    <rPh sb="6" eb="7">
      <t>カカ</t>
    </rPh>
    <rPh sb="8" eb="10">
      <t>チョウセイ</t>
    </rPh>
    <rPh sb="10" eb="12">
      <t>ギョウム</t>
    </rPh>
    <phoneticPr fontId="2"/>
  </si>
  <si>
    <t>1年当たり</t>
    <rPh sb="1" eb="2">
      <t>ネン</t>
    </rPh>
    <rPh sb="2" eb="3">
      <t>ア</t>
    </rPh>
    <phoneticPr fontId="2"/>
  </si>
  <si>
    <t>調整監理</t>
    <rPh sb="0" eb="2">
      <t>チョウセイ</t>
    </rPh>
    <rPh sb="2" eb="4">
      <t>カンリ</t>
    </rPh>
    <phoneticPr fontId="2"/>
  </si>
  <si>
    <t>打合せ</t>
    <rPh sb="0" eb="2">
      <t>ウチアワ</t>
    </rPh>
    <phoneticPr fontId="2"/>
  </si>
  <si>
    <t>業務計画</t>
    <rPh sb="0" eb="2">
      <t>ギョウム</t>
    </rPh>
    <rPh sb="2" eb="4">
      <t>ケイカク</t>
    </rPh>
    <phoneticPr fontId="2"/>
  </si>
  <si>
    <t>監理業務</t>
    <rPh sb="0" eb="2">
      <t>カンリ</t>
    </rPh>
    <rPh sb="2" eb="4">
      <t>ギョウム</t>
    </rPh>
    <phoneticPr fontId="2"/>
  </si>
  <si>
    <t>①日常点検</t>
    <rPh sb="1" eb="3">
      <t>ニチジョウ</t>
    </rPh>
    <rPh sb="3" eb="5">
      <t>テンケン</t>
    </rPh>
    <phoneticPr fontId="2"/>
  </si>
  <si>
    <t>通常点検</t>
    <rPh sb="0" eb="2">
      <t>ツウジョウ</t>
    </rPh>
    <rPh sb="2" eb="4">
      <t>テンケン</t>
    </rPh>
    <phoneticPr fontId="2"/>
  </si>
  <si>
    <t>点検調書作成</t>
    <rPh sb="0" eb="2">
      <t>テンケン</t>
    </rPh>
    <rPh sb="2" eb="4">
      <t>チョウショ</t>
    </rPh>
    <rPh sb="4" eb="6">
      <t>サクセイ</t>
    </rPh>
    <phoneticPr fontId="2"/>
  </si>
  <si>
    <t>報告書作成</t>
    <rPh sb="0" eb="3">
      <t>ホウコクショ</t>
    </rPh>
    <rPh sb="3" eb="5">
      <t>サクセイ</t>
    </rPh>
    <phoneticPr fontId="2"/>
  </si>
  <si>
    <t>②定期点検</t>
    <rPh sb="1" eb="3">
      <t>テイキ</t>
    </rPh>
    <rPh sb="3" eb="5">
      <t>テンケン</t>
    </rPh>
    <phoneticPr fontId="2"/>
  </si>
  <si>
    <t>定期点検</t>
    <rPh sb="0" eb="2">
      <t>テイキ</t>
    </rPh>
    <rPh sb="2" eb="4">
      <t>テンケン</t>
    </rPh>
    <phoneticPr fontId="2"/>
  </si>
  <si>
    <t>①管理台帳作成</t>
    <rPh sb="1" eb="3">
      <t>カンリ</t>
    </rPh>
    <rPh sb="3" eb="5">
      <t>ダイチョウ</t>
    </rPh>
    <rPh sb="5" eb="7">
      <t>サクセイ</t>
    </rPh>
    <phoneticPr fontId="2"/>
  </si>
  <si>
    <t>管理台帳作成</t>
    <rPh sb="0" eb="2">
      <t>カンリ</t>
    </rPh>
    <rPh sb="2" eb="4">
      <t>ダイチョウ</t>
    </rPh>
    <rPh sb="4" eb="6">
      <t>サクセイ</t>
    </rPh>
    <phoneticPr fontId="2"/>
  </si>
  <si>
    <t>①維持管理業務に係る調整業務</t>
    <rPh sb="1" eb="3">
      <t>イジ</t>
    </rPh>
    <rPh sb="3" eb="5">
      <t>カンリ</t>
    </rPh>
    <rPh sb="5" eb="7">
      <t>ギョウム</t>
    </rPh>
    <rPh sb="8" eb="9">
      <t>カカ</t>
    </rPh>
    <rPh sb="10" eb="12">
      <t>チョウセイ</t>
    </rPh>
    <rPh sb="12" eb="14">
      <t>ギョウム</t>
    </rPh>
    <phoneticPr fontId="2"/>
  </si>
  <si>
    <t>※　見積書提出後に不明な点等に対して問い合わせを行う場合があるので、必ず担当の方の連絡先を記入願います。</t>
  </si>
  <si>
    <t>見積について、別途のとおり提出します。</t>
    <phoneticPr fontId="2"/>
  </si>
  <si>
    <t>　　　　場合は、その内容についても明示して下さい。</t>
    <phoneticPr fontId="1"/>
  </si>
  <si>
    <t>－　以　上　－</t>
  </si>
  <si>
    <t>３．業務内容・見積り条件　　別紙-1のとおり</t>
    <rPh sb="15" eb="16">
      <t>カミ</t>
    </rPh>
    <phoneticPr fontId="1"/>
  </si>
  <si>
    <t>別紙－１</t>
    <rPh sb="0" eb="2">
      <t>ベッシ</t>
    </rPh>
    <phoneticPr fontId="2"/>
  </si>
  <si>
    <t>　　　見積依頼は、あくまでも事業費算出上の「参考」とするため依頼するものです。</t>
    <phoneticPr fontId="1"/>
  </si>
  <si>
    <t>　　なお、見積により採用した歩掛等については、見積参考資料 として周知します。</t>
    <rPh sb="16" eb="17">
      <t>トウ</t>
    </rPh>
    <phoneticPr fontId="1"/>
  </si>
  <si>
    <t>（１）設計業務</t>
    <phoneticPr fontId="1"/>
  </si>
  <si>
    <t>４．見積内容</t>
    <phoneticPr fontId="1"/>
  </si>
  <si>
    <t>　　本業務の歩掛を別様－２により作成するものとする。</t>
    <phoneticPr fontId="1"/>
  </si>
  <si>
    <t>として下さい。</t>
    <phoneticPr fontId="1"/>
  </si>
  <si>
    <t>５．その他</t>
    <phoneticPr fontId="1"/>
  </si>
  <si>
    <t>　（１）設計業務</t>
    <phoneticPr fontId="1"/>
  </si>
  <si>
    <t>　　１）道路付属物設計</t>
    <phoneticPr fontId="1"/>
  </si>
  <si>
    <t>　　２）共通</t>
    <phoneticPr fontId="1"/>
  </si>
  <si>
    <t>　　　①設計業務に係る調整業務</t>
    <phoneticPr fontId="1"/>
  </si>
  <si>
    <t>　　　①交差点照明施設詳細設計</t>
    <phoneticPr fontId="1"/>
  </si>
  <si>
    <t>　　　①日常点検</t>
    <phoneticPr fontId="1"/>
  </si>
  <si>
    <t>　　　②定期点検</t>
    <phoneticPr fontId="1"/>
  </si>
  <si>
    <t>　　　①管理台帳作成</t>
    <phoneticPr fontId="1"/>
  </si>
  <si>
    <t>　　３）共通</t>
    <phoneticPr fontId="1"/>
  </si>
  <si>
    <t>　　　①維持管理業務に係る調整業務</t>
    <phoneticPr fontId="1"/>
  </si>
  <si>
    <t>　（１）見積り書作成に要する費用は、自社負担とする。</t>
    <phoneticPr fontId="1"/>
  </si>
  <si>
    <t>　（２）消費税は含めないで下さい。</t>
    <phoneticPr fontId="1"/>
  </si>
  <si>
    <t>　（３）何らかの標準歩掛かりを準用または一定の係数を掛けるなどで算出している</t>
    <phoneticPr fontId="1"/>
  </si>
  <si>
    <t>　（４）上記以外に必要な経費等がある場合は追記して提出して下さい。</t>
    <phoneticPr fontId="1"/>
  </si>
  <si>
    <t>３）共通</t>
    <rPh sb="2" eb="4">
      <t>キョウツウ</t>
    </rPh>
    <phoneticPr fontId="2"/>
  </si>
  <si>
    <t>※　上記は参考例であり、様式は自由とするが、別紙－１見積歩掛提出依頼書の依頼項目及び条件に合致した歩掛</t>
    <rPh sb="23" eb="24">
      <t>カミ</t>
    </rPh>
    <phoneticPr fontId="1"/>
  </si>
  <si>
    <t>１．事業名　　　国道４１号黒崎電線共同溝PFI事業</t>
    <rPh sb="2" eb="4">
      <t>ジギョウ</t>
    </rPh>
    <rPh sb="8" eb="10">
      <t>コクドウ</t>
    </rPh>
    <rPh sb="12" eb="13">
      <t>ゴウ</t>
    </rPh>
    <rPh sb="13" eb="15">
      <t>クロサキ</t>
    </rPh>
    <rPh sb="15" eb="17">
      <t>デンセン</t>
    </rPh>
    <rPh sb="17" eb="19">
      <t>キョウドウ</t>
    </rPh>
    <rPh sb="19" eb="20">
      <t>コウ</t>
    </rPh>
    <rPh sb="23" eb="25">
      <t>ジギョウ</t>
    </rPh>
    <phoneticPr fontId="1"/>
  </si>
  <si>
    <t>※電子計算機使用料には、直接人件費の合計額に対する率（％）を記載してください。</t>
    <rPh sb="12" eb="17">
      <t>チョクセツジンケンヒ</t>
    </rPh>
    <rPh sb="18" eb="21">
      <t>ゴウケイガク</t>
    </rPh>
    <rPh sb="22" eb="23">
      <t>タイ</t>
    </rPh>
    <rPh sb="25" eb="26">
      <t>リツ</t>
    </rPh>
    <rPh sb="30" eb="32">
      <t>キサイ</t>
    </rPh>
    <phoneticPr fontId="1"/>
  </si>
  <si>
    <t>業務内容・見積り条件</t>
    <rPh sb="0" eb="2">
      <t>ギョウム</t>
    </rPh>
    <rPh sb="2" eb="4">
      <t>ナイヨウ</t>
    </rPh>
    <rPh sb="5" eb="7">
      <t>ミツモリ</t>
    </rPh>
    <rPh sb="8" eb="10">
      <t>ジョウケン</t>
    </rPh>
    <phoneticPr fontId="2"/>
  </si>
  <si>
    <t>２．事業期間　　契約の締結日から令和２８年３月３１日</t>
    <rPh sb="2" eb="4">
      <t>ジギョウ</t>
    </rPh>
    <phoneticPr fontId="1"/>
  </si>
  <si>
    <t>　6　現在価値の算出においては、割引率2.6％を用い、本施設の契約締結日を基準日とし、令和5年度の支払いから割り引いて計算してください。</t>
    <rPh sb="31" eb="33">
      <t>ケイヤク</t>
    </rPh>
    <rPh sb="33" eb="35">
      <t>テイケツ</t>
    </rPh>
    <rPh sb="43" eb="44">
      <t>レイ</t>
    </rPh>
    <rPh sb="44" eb="45">
      <t>ワ</t>
    </rPh>
    <phoneticPr fontId="2"/>
  </si>
  <si>
    <t>EIRR(税引後）</t>
    <rPh sb="5" eb="7">
      <t>ゼイビキ</t>
    </rPh>
    <rPh sb="7" eb="8">
      <t>ゴ</t>
    </rPh>
    <phoneticPr fontId="1"/>
  </si>
  <si>
    <t>　　EIRR（税引後）：各期における(利益配当（清算配当含む）額-資本金による資金調達額)の事業期間にわたる現在価値の合計額が0になる割引率を算定する。</t>
    <phoneticPr fontId="1"/>
  </si>
  <si>
    <t>・EIRRの算定については、次の算式を用いること。</t>
    <phoneticPr fontId="1"/>
  </si>
  <si>
    <t>仮舗装工</t>
  </si>
  <si>
    <t>②再生粗粒度ｱｽｺﾝ(20) t=50㎜ 瀝青材無し</t>
  </si>
  <si>
    <t>⑧再生密粒度ｱｽｺﾝ(13) t=40㎜ 瀝青材無し</t>
  </si>
  <si>
    <t>土留･仮締切工</t>
  </si>
  <si>
    <t>交通管理工</t>
  </si>
  <si>
    <t>A</t>
  </si>
  <si>
    <t>B</t>
  </si>
  <si>
    <t>舗装版破砕工</t>
  </si>
  <si>
    <t>ｱｽﾌｧﾙﾄ舗装版 t=15㎝以下</t>
  </si>
  <si>
    <t>ｱｽﾌｧﾙﾄ舗装版 t=30cm以下</t>
  </si>
  <si>
    <t>ｱｽﾌｧﾙﾄ舗装版</t>
  </si>
  <si>
    <t>構造物取壊し工</t>
  </si>
  <si>
    <t>無筋構造物</t>
  </si>
  <si>
    <t>鉄筋構造物</t>
  </si>
  <si>
    <t>運搬処理工</t>
  </si>
  <si>
    <t>ｺﾝｸﾘｰﾄ殻(鉄筋)</t>
  </si>
  <si>
    <t>掘削工</t>
  </si>
  <si>
    <t>埋戻し工</t>
  </si>
  <si>
    <t>RC-40</t>
  </si>
  <si>
    <t>残土処理工</t>
  </si>
  <si>
    <t>管路工(管路部)</t>
  </si>
  <si>
    <t>角型FEPφ130</t>
  </si>
  <si>
    <t>角型FEPφ100</t>
  </si>
  <si>
    <t>角型FEPφ75</t>
  </si>
  <si>
    <t>PVφ75(直管)</t>
  </si>
  <si>
    <t>PVφ75(曲管)</t>
  </si>
  <si>
    <t>PVφ50(直管)</t>
  </si>
  <si>
    <t>PVφ50(曲管)</t>
  </si>
  <si>
    <t>ﾛｰﾀｽ管</t>
  </si>
  <si>
    <t>φ250起点側(ﾎﾞﾃﾞｨ管用)</t>
  </si>
  <si>
    <t>本</t>
  </si>
  <si>
    <t>φ250終点側(ﾎﾞﾃﾞｨ管用)</t>
  </si>
  <si>
    <t>ｽﾗｲﾄﾞ管</t>
  </si>
  <si>
    <t>φ250(ﾎﾞﾃﾞｨ管用)</t>
  </si>
  <si>
    <t>共用FA分岐管</t>
  </si>
  <si>
    <t>150×75</t>
  </si>
  <si>
    <t>ｹｰﾌﾞﾙ保護鋼管</t>
  </si>
  <si>
    <t>KGPφ125</t>
  </si>
  <si>
    <t>KGPφ100</t>
  </si>
  <si>
    <t>G82</t>
  </si>
  <si>
    <t>G54</t>
  </si>
  <si>
    <t>UC-PS曲管</t>
  </si>
  <si>
    <t>φ75-90°</t>
  </si>
  <si>
    <t>φ50-90°</t>
  </si>
  <si>
    <t>ﾍﾞﾝﾄ管</t>
  </si>
  <si>
    <t>中間継手</t>
  </si>
  <si>
    <t>φ150(FA管用)</t>
  </si>
  <si>
    <t>異種管継手</t>
  </si>
  <si>
    <t>KGPφ125-角型FEPφ130</t>
  </si>
  <si>
    <t>KGPφ100-角型FEPφ100</t>
  </si>
  <si>
    <t>75 PLPS-PV管</t>
  </si>
  <si>
    <t>50 PLPS-PV管</t>
  </si>
  <si>
    <t>装柱金物</t>
  </si>
  <si>
    <t>大ﾊﾞﾝﾄﾞ</t>
  </si>
  <si>
    <t>小ﾊﾞﾝﾄﾞ</t>
  </si>
  <si>
    <t>立上管ｷｬｯﾌﾟ</t>
  </si>
  <si>
    <t>φ125</t>
  </si>
  <si>
    <t>φ100</t>
  </si>
  <si>
    <t>φ75</t>
  </si>
  <si>
    <t>φ50</t>
  </si>
  <si>
    <t>ｶｯﾌﾟﾘﾝｸﾞ</t>
  </si>
  <si>
    <t>φ250用</t>
  </si>
  <si>
    <t>φ150用</t>
  </si>
  <si>
    <t>φ75用</t>
  </si>
  <si>
    <t>φ50用</t>
  </si>
  <si>
    <t>埋設表示ｼｰﾄ</t>
  </si>
  <si>
    <t>W600×2倍</t>
  </si>
  <si>
    <t>W400×2倍</t>
  </si>
  <si>
    <t>W300×2倍</t>
  </si>
  <si>
    <t>W150×2倍</t>
  </si>
  <si>
    <t>RC-40 t=150㎜</t>
  </si>
  <si>
    <t>ｱｽﾌｧﾙﾄ舗装工</t>
  </si>
  <si>
    <t>M-40 t=150㎜</t>
  </si>
  <si>
    <t>①再生As安定処理(25) t=120mm</t>
  </si>
  <si>
    <t>②再生粗粒度ｱｽｺﾝ(20) t=60㎜</t>
  </si>
  <si>
    <t>⑧再生密粒度ｱｽｺﾝ(13) t=40㎜</t>
  </si>
  <si>
    <t>RC-40 t=300㎜</t>
  </si>
  <si>
    <t>RC-40 t=250㎜</t>
  </si>
  <si>
    <t>②再生粗粒度ｱｽｺﾝ(20) t=100㎜</t>
  </si>
  <si>
    <t>切削ｵｰﾊﾞｰﾚｲ工</t>
  </si>
  <si>
    <t>7cm以下 一層 段差すりつけ無 ⑥密粒度ｱｽｺﾝ(新20FH)改質材入</t>
  </si>
  <si>
    <t>As</t>
  </si>
  <si>
    <t>側溝工</t>
  </si>
  <si>
    <t>FU-B300-h300-L2000</t>
  </si>
  <si>
    <t>FU-B500-h800-L2000</t>
  </si>
  <si>
    <t>C-C-T-B300-L1000</t>
  </si>
  <si>
    <t>枚</t>
  </si>
  <si>
    <t>C-C-T-B500-L1000</t>
  </si>
  <si>
    <t>C-G-T-B300-L1000</t>
  </si>
  <si>
    <t>C-G-T-B500-L1000</t>
  </si>
  <si>
    <t>Fa･Ⅰ型-200-2000</t>
  </si>
  <si>
    <t>Fc-50-1000</t>
  </si>
  <si>
    <t>Fc-20-1000</t>
  </si>
  <si>
    <t>道路付属施設工</t>
  </si>
  <si>
    <t>照明工</t>
  </si>
  <si>
    <t>台</t>
  </si>
  <si>
    <t>極</t>
  </si>
  <si>
    <t>ﾍﾟｲﾝﾄ式 水性型 実線 15cm 常温</t>
  </si>
  <si>
    <t>削取り式</t>
  </si>
  <si>
    <t>道路施設基本ﾃﾞｰﾀ</t>
  </si>
  <si>
    <t>軽量鋼矢板、ﾊﾟｲﾌﾟｻﾎﾟｰﾄ、H形鋼、照明灯</t>
    <rPh sb="0" eb="2">
      <t>ケイリョウ</t>
    </rPh>
    <phoneticPr fontId="1"/>
  </si>
  <si>
    <t>表層(車道・路肩部)（夜間）</t>
    <rPh sb="11" eb="13">
      <t>ヤカン</t>
    </rPh>
    <phoneticPr fontId="1"/>
  </si>
  <si>
    <t>表層(歩道部)（夜間）</t>
    <rPh sb="8" eb="10">
      <t>ヤカン</t>
    </rPh>
    <phoneticPr fontId="1"/>
  </si>
  <si>
    <t>軽量鋼矢板(電線共同溝)（夜間）</t>
    <rPh sb="13" eb="15">
      <t>ヤカン</t>
    </rPh>
    <phoneticPr fontId="1"/>
  </si>
  <si>
    <t>交通誘導警備員（夜間）</t>
    <rPh sb="8" eb="10">
      <t>ヤカン</t>
    </rPh>
    <phoneticPr fontId="1"/>
  </si>
  <si>
    <t>殻運搬（夜間）</t>
    <rPh sb="4" eb="6">
      <t>ヤカン</t>
    </rPh>
    <phoneticPr fontId="1"/>
  </si>
  <si>
    <t>舗装版切断（夜間）</t>
    <rPh sb="6" eb="8">
      <t>ヤカン</t>
    </rPh>
    <phoneticPr fontId="1"/>
  </si>
  <si>
    <t>舗装版破砕（夜間）</t>
    <rPh sb="6" eb="8">
      <t>ヤカン</t>
    </rPh>
    <phoneticPr fontId="1"/>
  </si>
  <si>
    <t>ｺﾝｸﾘｰﾄ構造物取壊し（夜間）</t>
    <rPh sb="13" eb="15">
      <t>ヤカン</t>
    </rPh>
    <phoneticPr fontId="1"/>
  </si>
  <si>
    <t>現場発生品運搬（夜間）</t>
    <rPh sb="8" eb="10">
      <t>ヤカン</t>
    </rPh>
    <phoneticPr fontId="1"/>
  </si>
  <si>
    <t>開削掘削（夜間）</t>
    <rPh sb="5" eb="7">
      <t>ヤカン</t>
    </rPh>
    <phoneticPr fontId="1"/>
  </si>
  <si>
    <t>埋戻し・締固め（夜間）</t>
    <rPh sb="8" eb="10">
      <t>ヤカン</t>
    </rPh>
    <phoneticPr fontId="1"/>
  </si>
  <si>
    <t>整地（夜間）</t>
    <rPh sb="3" eb="5">
      <t>ヤカン</t>
    </rPh>
    <phoneticPr fontId="1"/>
  </si>
  <si>
    <t>土砂等運搬（夜間）</t>
    <rPh sb="6" eb="8">
      <t>ヤカン</t>
    </rPh>
    <phoneticPr fontId="1"/>
  </si>
  <si>
    <t>埋設管路（夜間）</t>
    <rPh sb="5" eb="7">
      <t>ヤカン</t>
    </rPh>
    <phoneticPr fontId="1"/>
  </si>
  <si>
    <t>厚鋼電線管（夜間）</t>
    <rPh sb="6" eb="8">
      <t>ヤカン</t>
    </rPh>
    <phoneticPr fontId="1"/>
  </si>
  <si>
    <t>上層路盤(車道・路肩部)（夜間）</t>
    <rPh sb="13" eb="15">
      <t>ヤカン</t>
    </rPh>
    <phoneticPr fontId="1"/>
  </si>
  <si>
    <t>基層(車道・路肩部)（夜間）</t>
    <rPh sb="11" eb="13">
      <t>ヤカン</t>
    </rPh>
    <phoneticPr fontId="1"/>
  </si>
  <si>
    <t>下層路盤(歩道部)（夜間）</t>
    <rPh sb="10" eb="12">
      <t>ヤカン</t>
    </rPh>
    <phoneticPr fontId="1"/>
  </si>
  <si>
    <t>基層(歩道部)（夜間）</t>
    <rPh sb="8" eb="10">
      <t>ヤカン</t>
    </rPh>
    <phoneticPr fontId="1"/>
  </si>
  <si>
    <t>切削ｵｰﾊﾞｰﾚｲ（夜間）</t>
    <rPh sb="10" eb="12">
      <t>ヤカン</t>
    </rPh>
    <phoneticPr fontId="1"/>
  </si>
  <si>
    <t>殻運搬(路面切削)（夜間）</t>
    <rPh sb="10" eb="12">
      <t>ヤカン</t>
    </rPh>
    <phoneticPr fontId="1"/>
  </si>
  <si>
    <t>自由勾配側溝（夜間）</t>
    <rPh sb="7" eb="9">
      <t>ヤカン</t>
    </rPh>
    <phoneticPr fontId="1"/>
  </si>
  <si>
    <t>側溝蓋（夜間）</t>
    <rPh sb="4" eb="6">
      <t>ヤカン</t>
    </rPh>
    <phoneticPr fontId="1"/>
  </si>
  <si>
    <t>歩車道境界ﾌﾞﾛｯｸ（夜間）</t>
    <rPh sb="11" eb="13">
      <t>ヤカン</t>
    </rPh>
    <phoneticPr fontId="1"/>
  </si>
  <si>
    <t>多目的柱基礎（夜間）</t>
    <rPh sb="7" eb="9">
      <t>ヤカン</t>
    </rPh>
    <phoneticPr fontId="1"/>
  </si>
  <si>
    <t>多目的柱（夜間）</t>
    <rPh sb="5" eb="7">
      <t>ヤカン</t>
    </rPh>
    <phoneticPr fontId="1"/>
  </si>
  <si>
    <t>多目的柱照明灯（夜間）</t>
    <rPh sb="8" eb="10">
      <t>ヤカン</t>
    </rPh>
    <phoneticPr fontId="1"/>
  </si>
  <si>
    <t>接地（夜間）</t>
    <rPh sb="3" eb="5">
      <t>ヤカン</t>
    </rPh>
    <phoneticPr fontId="1"/>
  </si>
  <si>
    <t>照明撤去（夜間）</t>
    <rPh sb="5" eb="7">
      <t>ヤカン</t>
    </rPh>
    <phoneticPr fontId="1"/>
  </si>
  <si>
    <t>ﾍﾟｲﾝﾄ式区画線（夜間）</t>
    <rPh sb="10" eb="12">
      <t>ヤカン</t>
    </rPh>
    <phoneticPr fontId="1"/>
  </si>
  <si>
    <t>区画線消去（夜間）</t>
    <rPh sb="6" eb="8">
      <t>ヤカン</t>
    </rPh>
    <phoneticPr fontId="1"/>
  </si>
  <si>
    <t>３．見積り条件</t>
    <rPh sb="1" eb="3">
      <t>ミツモリ</t>
    </rPh>
    <rPh sb="4" eb="6">
      <t>ジョウケン</t>
    </rPh>
    <phoneticPr fontId="1"/>
  </si>
  <si>
    <t>　　本見積り依頼の対象範囲は、下記の項目とする。</t>
    <phoneticPr fontId="1"/>
  </si>
  <si>
    <t>1-2　試掘調査</t>
    <rPh sb="4" eb="6">
      <t>シクツ</t>
    </rPh>
    <rPh sb="6" eb="8">
      <t>チョウサ</t>
    </rPh>
    <phoneticPr fontId="1"/>
  </si>
  <si>
    <t>1-1　現地踏査</t>
    <phoneticPr fontId="1"/>
  </si>
  <si>
    <t>1-3　現況測量</t>
    <rPh sb="4" eb="8">
      <t>ゲンキョウソクリョウ</t>
    </rPh>
    <phoneticPr fontId="1"/>
  </si>
  <si>
    <t>2-1　詳細設計業務</t>
    <phoneticPr fontId="1"/>
  </si>
  <si>
    <t>1. 整備工事業務
　（既存支障施設の移転・解体撤去・復旧工事費を含む）</t>
    <rPh sb="3" eb="5">
      <t>セイビ</t>
    </rPh>
    <rPh sb="5" eb="7">
      <t>コウジ</t>
    </rPh>
    <rPh sb="7" eb="9">
      <t>ギョウム</t>
    </rPh>
    <rPh sb="12" eb="14">
      <t>キゾン</t>
    </rPh>
    <rPh sb="14" eb="16">
      <t>シショウ</t>
    </rPh>
    <rPh sb="16" eb="18">
      <t>シセツ</t>
    </rPh>
    <rPh sb="19" eb="21">
      <t>イテン</t>
    </rPh>
    <rPh sb="22" eb="24">
      <t>カイタイ</t>
    </rPh>
    <rPh sb="24" eb="26">
      <t>テッキョ</t>
    </rPh>
    <rPh sb="27" eb="29">
      <t>フッキュウ</t>
    </rPh>
    <rPh sb="29" eb="32">
      <t>コウジヒ</t>
    </rPh>
    <rPh sb="33" eb="34">
      <t>フク</t>
    </rPh>
    <phoneticPr fontId="1"/>
  </si>
  <si>
    <t>（1）仮設工</t>
  </si>
  <si>
    <t>（2）舗装版撤去工</t>
  </si>
  <si>
    <t>（3）構造物撤去工</t>
  </si>
  <si>
    <t>（4）開削土工</t>
  </si>
  <si>
    <t>（5）電線共同溝工</t>
  </si>
  <si>
    <t>（6）舗装工</t>
  </si>
  <si>
    <t>（7）排水構造物工</t>
  </si>
  <si>
    <t>（8）縁石工</t>
  </si>
  <si>
    <t>（9）道路付属施設工</t>
  </si>
  <si>
    <t>（10）区画線工</t>
  </si>
  <si>
    <t>Ⅲ　工事監理業務</t>
    <rPh sb="2" eb="4">
      <t>コウジ</t>
    </rPh>
    <rPh sb="4" eb="6">
      <t>カンリ</t>
    </rPh>
    <rPh sb="6" eb="8">
      <t>ギョウム</t>
    </rPh>
    <phoneticPr fontId="2"/>
  </si>
  <si>
    <t>1.工事監理業務</t>
    <rPh sb="2" eb="4">
      <t>コウジ</t>
    </rPh>
    <rPh sb="4" eb="6">
      <t>カンリ</t>
    </rPh>
    <rPh sb="6" eb="8">
      <t>ギョウム</t>
    </rPh>
    <phoneticPr fontId="2"/>
  </si>
  <si>
    <t>（11）間接工事費</t>
    <phoneticPr fontId="1"/>
  </si>
  <si>
    <t>（12）一般管理費等</t>
    <phoneticPr fontId="1"/>
  </si>
  <si>
    <t>（1）現地踏査</t>
    <phoneticPr fontId="1"/>
  </si>
  <si>
    <t>（1）現況測量</t>
    <phoneticPr fontId="1"/>
  </si>
  <si>
    <t>（2）直接経費</t>
    <rPh sb="3" eb="7">
      <t>チョクセツケイヒ</t>
    </rPh>
    <phoneticPr fontId="1"/>
  </si>
  <si>
    <t>（3）諸経費</t>
    <rPh sb="3" eb="6">
      <t>ショケイヒ</t>
    </rPh>
    <phoneticPr fontId="1"/>
  </si>
  <si>
    <t>（3）その他原価</t>
    <rPh sb="5" eb="8">
      <t>ホカゲンカ</t>
    </rPh>
    <phoneticPr fontId="1"/>
  </si>
  <si>
    <t>（1）設計業務に係る調整業務</t>
    <phoneticPr fontId="1"/>
  </si>
  <si>
    <t>（1）詳細設計業務</t>
    <phoneticPr fontId="1"/>
  </si>
  <si>
    <t>（2）その他原価</t>
    <rPh sb="5" eb="8">
      <t>ホカゲンカ</t>
    </rPh>
    <phoneticPr fontId="1"/>
  </si>
  <si>
    <t>（1）工事監理</t>
    <phoneticPr fontId="1"/>
  </si>
  <si>
    <t>（3）直接経費</t>
    <rPh sb="3" eb="5">
      <t>チョクセツ</t>
    </rPh>
    <rPh sb="5" eb="7">
      <t>ケイヒ</t>
    </rPh>
    <phoneticPr fontId="1"/>
  </si>
  <si>
    <t>（4）その他原価</t>
    <rPh sb="5" eb="6">
      <t>ホカ</t>
    </rPh>
    <rPh sb="6" eb="8">
      <t>ゲンカ</t>
    </rPh>
    <phoneticPr fontId="1"/>
  </si>
  <si>
    <t>（5）一般管理費等</t>
    <phoneticPr fontId="1"/>
  </si>
  <si>
    <t>（1）台帳作成・管理</t>
    <rPh sb="3" eb="5">
      <t>ダイチョウ</t>
    </rPh>
    <rPh sb="5" eb="7">
      <t>サクセイ</t>
    </rPh>
    <rPh sb="8" eb="10">
      <t>カンリ</t>
    </rPh>
    <phoneticPr fontId="1"/>
  </si>
  <si>
    <t>（2）直接経費</t>
    <rPh sb="3" eb="5">
      <t>チョクセツ</t>
    </rPh>
    <rPh sb="5" eb="7">
      <t>ケイヒ</t>
    </rPh>
    <phoneticPr fontId="1"/>
  </si>
  <si>
    <t>（3）その他原価</t>
    <rPh sb="5" eb="6">
      <t>ホカ</t>
    </rPh>
    <rPh sb="6" eb="8">
      <t>ゲンカ</t>
    </rPh>
    <phoneticPr fontId="1"/>
  </si>
  <si>
    <t>（4）一般管理費等</t>
    <phoneticPr fontId="1"/>
  </si>
  <si>
    <t>（1）調整（維持管理段階）</t>
    <rPh sb="3" eb="5">
      <t>チョウセイ</t>
    </rPh>
    <rPh sb="6" eb="8">
      <t>イジ</t>
    </rPh>
    <rPh sb="8" eb="10">
      <t>カンリ</t>
    </rPh>
    <rPh sb="10" eb="12">
      <t>ダンカイ</t>
    </rPh>
    <phoneticPr fontId="1"/>
  </si>
  <si>
    <t>１）点検・補修業務</t>
    <rPh sb="2" eb="4">
      <t>テンケン</t>
    </rPh>
    <rPh sb="5" eb="7">
      <t>ホシュウ</t>
    </rPh>
    <rPh sb="7" eb="9">
      <t>ギョウム</t>
    </rPh>
    <phoneticPr fontId="2"/>
  </si>
  <si>
    <t>２）台帳作成・管理業務</t>
    <rPh sb="2" eb="4">
      <t>ダイチョウ</t>
    </rPh>
    <rPh sb="4" eb="6">
      <t>サクセイ</t>
    </rPh>
    <rPh sb="7" eb="9">
      <t>カンリ</t>
    </rPh>
    <rPh sb="9" eb="11">
      <t>ギョウム</t>
    </rPh>
    <phoneticPr fontId="2"/>
  </si>
  <si>
    <t>１式当たり</t>
    <phoneticPr fontId="2"/>
  </si>
  <si>
    <t>１）工事監理業務</t>
    <rPh sb="2" eb="4">
      <t>コウジ</t>
    </rPh>
    <rPh sb="4" eb="6">
      <t>カンリ</t>
    </rPh>
    <rPh sb="6" eb="8">
      <t>ギョウム</t>
    </rPh>
    <phoneticPr fontId="2"/>
  </si>
  <si>
    <t>1km当たり</t>
    <rPh sb="3" eb="4">
      <t>ア</t>
    </rPh>
    <phoneticPr fontId="2"/>
  </si>
  <si>
    <t>　　２）台帳作成・管理業務</t>
    <phoneticPr fontId="1"/>
  </si>
  <si>
    <t>　　１）点検・補修業務</t>
    <phoneticPr fontId="1"/>
  </si>
  <si>
    <t>　　１）工事監理業務</t>
    <phoneticPr fontId="1"/>
  </si>
  <si>
    <t>　　　①工事監理業務</t>
    <phoneticPr fontId="1"/>
  </si>
  <si>
    <t>①工事監理業務</t>
    <rPh sb="1" eb="3">
      <t>コウジ</t>
    </rPh>
    <rPh sb="3" eb="5">
      <t>カンリ</t>
    </rPh>
    <rPh sb="5" eb="7">
      <t>ギョウム</t>
    </rPh>
    <phoneticPr fontId="2"/>
  </si>
  <si>
    <t>1.整備工事業務（既存支障施設の移転・解体撤去・復旧工事費を含む）</t>
    <rPh sb="2" eb="4">
      <t>セイビ</t>
    </rPh>
    <rPh sb="4" eb="6">
      <t>コウジ</t>
    </rPh>
    <rPh sb="6" eb="8">
      <t>ギョウム</t>
    </rPh>
    <rPh sb="9" eb="11">
      <t>キソン</t>
    </rPh>
    <rPh sb="11" eb="13">
      <t>シショウ</t>
    </rPh>
    <rPh sb="13" eb="15">
      <t>シセツ</t>
    </rPh>
    <rPh sb="16" eb="18">
      <t>イテン</t>
    </rPh>
    <rPh sb="19" eb="21">
      <t>カイタイ</t>
    </rPh>
    <rPh sb="21" eb="23">
      <t>テッキョ</t>
    </rPh>
    <rPh sb="24" eb="26">
      <t>フッキュウ</t>
    </rPh>
    <rPh sb="26" eb="28">
      <t>コウジ</t>
    </rPh>
    <rPh sb="28" eb="29">
      <t>ヒ</t>
    </rPh>
    <rPh sb="30" eb="31">
      <t>フク</t>
    </rPh>
    <phoneticPr fontId="2"/>
  </si>
  <si>
    <t>工事監理業務</t>
    <rPh sb="0" eb="2">
      <t>コウジ</t>
    </rPh>
    <rPh sb="2" eb="4">
      <t>カンリ</t>
    </rPh>
    <rPh sb="4" eb="6">
      <t>ギョウム</t>
    </rPh>
    <phoneticPr fontId="1"/>
  </si>
  <si>
    <t>ア　工事監理業務</t>
    <rPh sb="2" eb="4">
      <t>コウジ</t>
    </rPh>
    <rPh sb="4" eb="6">
      <t>カンリ</t>
    </rPh>
    <rPh sb="6" eb="8">
      <t>ギョウム</t>
    </rPh>
    <phoneticPr fontId="1"/>
  </si>
  <si>
    <t>ウ　工事業務に係る調整業務</t>
    <phoneticPr fontId="1"/>
  </si>
  <si>
    <t>　　　宛名は「北陸地方整備局長」とし、令和４年１２月９日（金）正午までに</t>
    <rPh sb="7" eb="9">
      <t>ホクリク</t>
    </rPh>
    <rPh sb="9" eb="11">
      <t>チホウ</t>
    </rPh>
    <rPh sb="11" eb="14">
      <t>セイビキョク</t>
    </rPh>
    <rPh sb="25" eb="26">
      <t>ガツ</t>
    </rPh>
    <rPh sb="27" eb="28">
      <t>ヒ</t>
    </rPh>
    <rPh sb="29" eb="30">
      <t>キン</t>
    </rPh>
    <phoneticPr fontId="1"/>
  </si>
  <si>
    <t>令和４年１１月１８日</t>
  </si>
  <si>
    <t>　7　本様式は、Microsoft Excel を使用して作成し、その情報（算定数式含む）が保存されているCD-Rを提出して下さい。</t>
    <rPh sb="3" eb="4">
      <t>ホン</t>
    </rPh>
    <phoneticPr fontId="2"/>
  </si>
  <si>
    <t>注）１．Microsoft Excelを使用して作成し、その情報（算定数式含む）が保存されているCD-Rを提出してください。</t>
    <phoneticPr fontId="1"/>
  </si>
  <si>
    <t>１．事業名　　　　国道４１号黒崎電線共同溝ＰＦＩ事業</t>
    <rPh sb="1" eb="3">
      <t>ジギョウ</t>
    </rPh>
    <rPh sb="3" eb="4">
      <t>メイコクドウ</t>
    </rPh>
    <rPh sb="9" eb="11">
      <t>コクドウ</t>
    </rPh>
    <rPh sb="13" eb="14">
      <t>ゴウ</t>
    </rPh>
    <rPh sb="14" eb="16">
      <t>クロサキ</t>
    </rPh>
    <rPh sb="16" eb="18">
      <t>デンセン</t>
    </rPh>
    <rPh sb="18" eb="21">
      <t>キョウドウコウ</t>
    </rPh>
    <rPh sb="24" eb="26">
      <t>ジギョウ</t>
    </rPh>
    <phoneticPr fontId="1"/>
  </si>
  <si>
    <t>事業名　：　国道４１号黒崎電線共同溝ＰＦＩ事業</t>
    <rPh sb="0" eb="2">
      <t>ジギョウ</t>
    </rPh>
    <rPh sb="6" eb="8">
      <t>コクドウ</t>
    </rPh>
    <rPh sb="10" eb="11">
      <t>ゴウ</t>
    </rPh>
    <rPh sb="11" eb="13">
      <t>クロサキ</t>
    </rPh>
    <rPh sb="13" eb="15">
      <t>デンセン</t>
    </rPh>
    <rPh sb="15" eb="18">
      <t>キョウドウコウ</t>
    </rPh>
    <rPh sb="21" eb="23">
      <t>ジギョウ</t>
    </rPh>
    <phoneticPr fontId="2"/>
  </si>
  <si>
    <t>　5　原則としてA3判横長1ページに記載して下さい。</t>
    <rPh sb="3" eb="5">
      <t>ゲンソク</t>
    </rPh>
    <phoneticPr fontId="2"/>
  </si>
  <si>
    <t>　6　Ａ３判横長１ページに記入すること。</t>
    <phoneticPr fontId="1"/>
  </si>
  <si>
    <t>・A3判横長1ページで各年の想定される支出を記入して下さい。</t>
    <phoneticPr fontId="1"/>
  </si>
  <si>
    <t>　　２．施設整備に関する全体工程計画（様式F-1）と整合させること</t>
    <phoneticPr fontId="1"/>
  </si>
  <si>
    <t>　（３）工事監理業務</t>
    <rPh sb="4" eb="6">
      <t>コウジ</t>
    </rPh>
    <rPh sb="6" eb="8">
      <t>カンリ</t>
    </rPh>
    <phoneticPr fontId="1"/>
  </si>
  <si>
    <t>　（４）維持管理業務</t>
    <rPh sb="4" eb="6">
      <t>イジ</t>
    </rPh>
    <rPh sb="6" eb="8">
      <t>カンリ</t>
    </rPh>
    <rPh sb="8" eb="10">
      <t>ギョウム</t>
    </rPh>
    <phoneticPr fontId="1"/>
  </si>
  <si>
    <t>（３）工事監理業務</t>
    <phoneticPr fontId="1"/>
  </si>
  <si>
    <t>　（２）工事業務</t>
    <rPh sb="4" eb="6">
      <t>コウジ</t>
    </rPh>
    <rPh sb="6" eb="8">
      <t>ギョウム</t>
    </rPh>
    <phoneticPr fontId="1"/>
  </si>
  <si>
    <t>（２）工事業務</t>
    <phoneticPr fontId="1"/>
  </si>
  <si>
    <t>業務計画書</t>
    <rPh sb="0" eb="2">
      <t>ギョウム</t>
    </rPh>
    <rPh sb="2" eb="4">
      <t>ケイカク</t>
    </rPh>
    <rPh sb="4" eb="5">
      <t>ショ</t>
    </rPh>
    <phoneticPr fontId="2"/>
  </si>
  <si>
    <t>工事管理</t>
    <rPh sb="0" eb="2">
      <t>コウジ</t>
    </rPh>
    <rPh sb="2" eb="4">
      <t>カンリ</t>
    </rPh>
    <phoneticPr fontId="2"/>
  </si>
  <si>
    <t>　　１）業務委託料（工事業務に係る調整業務）</t>
    <rPh sb="4" eb="6">
      <t>ギョウム</t>
    </rPh>
    <rPh sb="6" eb="9">
      <t>イタクリョウ</t>
    </rPh>
    <rPh sb="10" eb="12">
      <t>コウジ</t>
    </rPh>
    <rPh sb="12" eb="14">
      <t>ギョウム</t>
    </rPh>
    <rPh sb="15" eb="16">
      <t>カカワ</t>
    </rPh>
    <rPh sb="17" eb="19">
      <t>チョウセイ</t>
    </rPh>
    <rPh sb="19" eb="21">
      <t>ギョウム</t>
    </rPh>
    <phoneticPr fontId="1"/>
  </si>
  <si>
    <t>　　　①業務計画書</t>
    <phoneticPr fontId="1"/>
  </si>
  <si>
    <t>　　　②工事管理</t>
    <phoneticPr fontId="1"/>
  </si>
  <si>
    <t>①業務計画書</t>
    <phoneticPr fontId="2"/>
  </si>
  <si>
    <t>１）業務委託料（工事業務に係る調整業務）</t>
    <rPh sb="2" eb="7">
      <t>ギョウムイタクリョウ</t>
    </rPh>
    <phoneticPr fontId="2"/>
  </si>
  <si>
    <t>②工事管理</t>
    <phoneticPr fontId="2"/>
  </si>
  <si>
    <t xml:space="preserve">
</t>
    <phoneticPr fontId="1"/>
  </si>
  <si>
    <t>１業務当たり</t>
    <rPh sb="1" eb="3">
      <t>ギョウム</t>
    </rPh>
    <phoneticPr fontId="2"/>
  </si>
  <si>
    <t>１年当たり</t>
    <rPh sb="1" eb="2">
      <t>ネン</t>
    </rPh>
    <phoneticPr fontId="2"/>
  </si>
  <si>
    <t>北陸地方整備局との協議・連携</t>
    <phoneticPr fontId="1"/>
  </si>
  <si>
    <t>（４）維持管理業務</t>
    <phoneticPr fontId="1"/>
  </si>
  <si>
    <t>2.工事業務に係る調整業務</t>
    <rPh sb="2" eb="4">
      <t>コウジ</t>
    </rPh>
    <phoneticPr fontId="1"/>
  </si>
  <si>
    <t>2. 工事業務に係る調整業務</t>
    <rPh sb="3" eb="5">
      <t>コウジ</t>
    </rPh>
    <rPh sb="5" eb="7">
      <t>ギョウム</t>
    </rPh>
    <rPh sb="8" eb="9">
      <t>カカ</t>
    </rPh>
    <rPh sb="10" eb="12">
      <t>チョウセイ</t>
    </rPh>
    <rPh sb="12" eb="14">
      <t>ギョウム</t>
    </rPh>
    <phoneticPr fontId="1"/>
  </si>
  <si>
    <t>2-1　工事業務に係る調整業務</t>
    <rPh sb="4" eb="6">
      <t>コウジ</t>
    </rPh>
    <rPh sb="6" eb="8">
      <t>ギョウム</t>
    </rPh>
    <rPh sb="9" eb="10">
      <t>カカ</t>
    </rPh>
    <rPh sb="11" eb="13">
      <t>チョウセイ</t>
    </rPh>
    <rPh sb="13" eb="15">
      <t>ギョウム</t>
    </rPh>
    <phoneticPr fontId="1"/>
  </si>
  <si>
    <t>（1）工事業務に係る調整業務</t>
    <phoneticPr fontId="1"/>
  </si>
  <si>
    <t>VPφ250(直線部)ﾎﾞﾃﾞｨ管 SUφ50×9条,SUφ30×1条</t>
    <rPh sb="7" eb="9">
      <t>チョクセン</t>
    </rPh>
    <rPh sb="9" eb="10">
      <t>ブ</t>
    </rPh>
    <phoneticPr fontId="1"/>
  </si>
  <si>
    <t>VPφ250(直線部)ﾎﾞﾃﾞｨ管 SUφ50×8条,SUφ30×0条</t>
  </si>
  <si>
    <t>VPφ250(直線部)ﾎﾞﾃﾞｨ管 SUφ50×7条,SUφ30×0条</t>
  </si>
  <si>
    <t>VPφ250(直線部)ﾎﾞﾃﾞｨ管 SUφ50×9条,SUφ30×0条</t>
    <rPh sb="8" eb="9">
      <t>セン</t>
    </rPh>
    <rPh sb="9" eb="10">
      <t>ブ</t>
    </rPh>
    <phoneticPr fontId="1"/>
  </si>
  <si>
    <t>VPφ250(曲線部)ﾎﾞﾃﾞｨ管 SUφ50×8条,SUφ30×0条</t>
  </si>
  <si>
    <t>VPφ250(曲線部)ﾎﾞﾃﾞｨ管 SUφ50×7条,SUφ30×0条</t>
  </si>
  <si>
    <t>埋設管路（夜間）</t>
    <rPh sb="5" eb="7">
      <t>ヤカン</t>
    </rPh>
    <phoneticPr fontId="1"/>
  </si>
  <si>
    <t>VPφ250(曲管部)ﾎﾞﾃﾞｨ管 SUφ50×9条,SUφ30×1条</t>
    <rPh sb="9" eb="10">
      <t>ブ</t>
    </rPh>
    <phoneticPr fontId="1"/>
  </si>
  <si>
    <t>VPφ250(曲管部)ﾎﾞﾃﾞｨ管 SUφ50×9条,SUφ30×0条</t>
    <rPh sb="9" eb="10">
      <t>ブ</t>
    </rPh>
    <phoneticPr fontId="1"/>
  </si>
  <si>
    <t>VPφ150(直線部) 共用FA管</t>
    <rPh sb="7" eb="9">
      <t>チョクセン</t>
    </rPh>
    <rPh sb="9" eb="10">
      <t>ブ</t>
    </rPh>
    <phoneticPr fontId="1"/>
  </si>
  <si>
    <t>VPφ150(曲線部) 共用FA管</t>
    <rPh sb="7" eb="10">
      <t>キョクセンブ</t>
    </rPh>
    <phoneticPr fontId="1"/>
  </si>
  <si>
    <t>さや管(端末用)</t>
  </si>
  <si>
    <t>SUφ50</t>
  </si>
  <si>
    <t>SUφ30</t>
  </si>
  <si>
    <t>業務委託料</t>
  </si>
  <si>
    <t>工事業務に係る調整業務</t>
  </si>
  <si>
    <t>（4）一般管理費等</t>
    <rPh sb="3" eb="8">
      <t>イッパンカンリヒ</t>
    </rPh>
    <rPh sb="8" eb="9">
      <t>ナド</t>
    </rPh>
    <phoneticPr fontId="1"/>
  </si>
  <si>
    <t>（4）一般管理費等</t>
    <rPh sb="3" eb="8">
      <t>イッパンカンリヒ</t>
    </rPh>
    <phoneticPr fontId="1"/>
  </si>
  <si>
    <t>（3）一般管理費等</t>
    <rPh sb="3" eb="8">
      <t>イッパンカンリヒ</t>
    </rPh>
    <phoneticPr fontId="1"/>
  </si>
  <si>
    <t>（4）一般管理費</t>
    <rPh sb="3" eb="8">
      <t>イッパンカンリヒ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</si>
</sst>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Red]\-#,##0.000"/>
    <numFmt numFmtId="177" formatCode="#,##0.0000;[Red]\-#,##0.0000"/>
    <numFmt numFmtId="178" formatCode="0_ "/>
    <numFmt numFmtId="179" formatCode="#,##0_ "/>
    <numFmt numFmtId="180" formatCode="[$-411]ggge&quot;年&quot;m&quot;月&quot;d&quot;日&quot;;@"/>
    <numFmt numFmtId="181" formatCode="#,###.##"/>
  </numFmts>
  <fonts count="61">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1"/>
      <name val="MS UI Gothic"/>
      <family val="3"/>
      <charset val="128"/>
    </font>
    <font>
      <sz val="6"/>
      <name val="ＭＳ Ｐ明朝"/>
      <family val="1"/>
      <charset val="128"/>
    </font>
    <font>
      <sz val="12"/>
      <name val="MS UI Gothic"/>
      <family val="3"/>
      <charset val="128"/>
    </font>
    <font>
      <sz val="20"/>
      <name val="ＭＳ Ｐ明朝"/>
      <family val="1"/>
      <charset val="128"/>
    </font>
    <font>
      <sz val="12"/>
      <name val="Osaka"/>
      <family val="1"/>
      <charset val="128"/>
    </font>
    <font>
      <sz val="10"/>
      <name val="ＭＳ ゴシック"/>
      <family val="3"/>
      <charset val="128"/>
    </font>
    <font>
      <sz val="14"/>
      <name val="ＭＳ 明朝"/>
      <family val="1"/>
      <charset val="128"/>
    </font>
    <font>
      <sz val="9"/>
      <name val="ＭＳ ゴシック"/>
      <family val="3"/>
      <charset val="128"/>
    </font>
    <font>
      <sz val="20"/>
      <name val="ＭＳ 明朝"/>
      <family val="1"/>
      <charset val="128"/>
    </font>
    <font>
      <sz val="16"/>
      <name val="ＭＳ 明朝"/>
      <family val="1"/>
      <charset val="128"/>
    </font>
    <font>
      <sz val="18"/>
      <name val="ＭＳ 明朝"/>
      <family val="1"/>
      <charset val="128"/>
    </font>
    <font>
      <sz val="16"/>
      <color indexed="8"/>
      <name val="ＭＳ 明朝"/>
      <family val="1"/>
      <charset val="128"/>
    </font>
    <font>
      <sz val="12"/>
      <name val="ＭＳ 明朝"/>
      <family val="1"/>
      <charset val="128"/>
    </font>
    <font>
      <sz val="22"/>
      <name val="ＭＳ 明朝"/>
      <family val="1"/>
      <charset val="128"/>
    </font>
    <font>
      <sz val="9"/>
      <name val="ＭＳ Ｐゴシック"/>
      <family val="3"/>
      <charset val="128"/>
    </font>
    <font>
      <sz val="10"/>
      <name val="中ゴシックＢＢＢ"/>
      <family val="1"/>
      <charset val="128"/>
    </font>
    <font>
      <sz val="11"/>
      <name val="中ゴシックＢＢＢ"/>
      <family val="1"/>
      <charset val="128"/>
    </font>
    <font>
      <sz val="11"/>
      <name val="ＭＳ 明朝"/>
      <family val="1"/>
      <charset val="128"/>
    </font>
    <font>
      <sz val="9"/>
      <color theme="1"/>
      <name val="ＭＳ Ｐゴシック"/>
      <family val="3"/>
      <charset val="128"/>
    </font>
    <font>
      <sz val="10.5"/>
      <name val="ＭＳ 明朝"/>
      <family val="1"/>
      <charset val="128"/>
    </font>
    <font>
      <sz val="11"/>
      <name val="ＭＳ ゴシック"/>
      <family val="3"/>
      <charset val="128"/>
    </font>
    <font>
      <sz val="10"/>
      <name val="ＭＳ 明朝"/>
      <family val="1"/>
      <charset val="128"/>
    </font>
    <font>
      <b/>
      <sz val="11"/>
      <name val="ＭＳ 明朝"/>
      <family val="1"/>
      <charset val="128"/>
    </font>
    <font>
      <sz val="10"/>
      <name val="ＭＳ Ｐゴシック"/>
      <family val="3"/>
      <charset val="128"/>
    </font>
    <font>
      <b/>
      <sz val="14"/>
      <color rgb="FF000000"/>
      <name val="ＭＳ Ｐゴシック"/>
      <family val="3"/>
      <charset val="128"/>
    </font>
    <font>
      <sz val="10"/>
      <color rgb="FF000000"/>
      <name val="ＭＳ 明朝"/>
      <family val="1"/>
      <charset val="128"/>
    </font>
    <font>
      <b/>
      <sz val="14"/>
      <color rgb="FF000000"/>
      <name val="ＭＳ 明朝"/>
      <family val="1"/>
      <charset val="128"/>
    </font>
    <font>
      <b/>
      <sz val="11"/>
      <name val="ＭＳ ゴシック"/>
      <family val="3"/>
      <charset val="128"/>
    </font>
    <font>
      <b/>
      <sz val="11"/>
      <color theme="1"/>
      <name val="ＭＳ ゴシック"/>
      <family val="3"/>
      <charset val="128"/>
    </font>
    <font>
      <sz val="10"/>
      <color theme="1"/>
      <name val="ＭＳ ゴシック"/>
      <family val="3"/>
      <charset val="128"/>
    </font>
    <font>
      <sz val="12"/>
      <color theme="1"/>
      <name val="ＭＳ ゴシック"/>
      <family val="3"/>
      <charset val="128"/>
    </font>
    <font>
      <sz val="11"/>
      <color theme="1"/>
      <name val="ＭＳ ゴシック"/>
      <family val="3"/>
      <charset val="128"/>
    </font>
    <font>
      <b/>
      <sz val="14"/>
      <name val="ＭＳ ゴシック"/>
      <family val="3"/>
      <charset val="128"/>
    </font>
    <font>
      <b/>
      <sz val="10"/>
      <name val="ＭＳ ゴシック"/>
      <family val="3"/>
      <charset val="128"/>
    </font>
    <font>
      <b/>
      <sz val="9"/>
      <name val="ＭＳ ゴシック"/>
      <family val="3"/>
      <charset val="128"/>
    </font>
    <font>
      <sz val="9"/>
      <color theme="1"/>
      <name val="ＭＳ ゴシック"/>
      <family val="3"/>
      <charset val="128"/>
    </font>
    <font>
      <sz val="11"/>
      <color theme="1"/>
      <name val="ＭＳ Ｐゴシック"/>
      <family val="3"/>
      <charset val="128"/>
      <scheme val="minor"/>
    </font>
    <font>
      <sz val="16"/>
      <color theme="1"/>
      <name val="ＭＳ Ｐゴシック"/>
      <family val="3"/>
      <charset val="128"/>
      <scheme val="minor"/>
    </font>
    <font>
      <b/>
      <sz val="18"/>
      <color indexed="56"/>
      <name val="ＭＳ Ｐゴシック"/>
      <family val="3"/>
      <charset val="128"/>
    </font>
    <font>
      <sz val="9"/>
      <color theme="1"/>
      <name val="ＭＳ 明朝"/>
      <family val="1"/>
      <charset val="128"/>
    </font>
    <font>
      <sz val="8"/>
      <color theme="1"/>
      <name val="ＭＳ 明朝"/>
      <family val="1"/>
      <charset val="128"/>
    </font>
    <font>
      <sz val="12"/>
      <color theme="1"/>
      <name val="ＭＳ 明朝"/>
      <family val="1"/>
      <charset val="128"/>
    </font>
    <font>
      <i/>
      <sz val="8"/>
      <color theme="1"/>
      <name val="ＭＳ Ｐゴシック"/>
      <family val="3"/>
      <charset val="128"/>
    </font>
    <font>
      <sz val="8"/>
      <color theme="1"/>
      <name val="ＭＳ Ｐゴシック"/>
      <family val="3"/>
      <charset val="128"/>
    </font>
    <font>
      <sz val="7"/>
      <color theme="1"/>
      <name val="ＭＳ Ｐゴシック"/>
      <family val="3"/>
      <charset val="128"/>
    </font>
    <font>
      <i/>
      <sz val="9"/>
      <color theme="1"/>
      <name val="ＭＳ Ｐゴシック"/>
      <family val="3"/>
      <charset val="128"/>
    </font>
    <font>
      <sz val="9"/>
      <color theme="1"/>
      <name val="ＭＳ Ｐ明朝"/>
      <family val="1"/>
      <charset val="128"/>
    </font>
    <font>
      <sz val="9"/>
      <color theme="1"/>
      <name val="ＭＳ Ｐゴシック"/>
      <family val="3"/>
      <charset val="128"/>
      <scheme val="minor"/>
    </font>
    <font>
      <sz val="11"/>
      <color theme="1"/>
      <name val="ＭＳ 明朝"/>
      <family val="1"/>
      <charset val="128"/>
    </font>
    <font>
      <sz val="11"/>
      <color rgb="FFFF0000"/>
      <name val="ＭＳ Ｐゴシック"/>
      <family val="3"/>
      <charset val="128"/>
      <scheme val="minor"/>
    </font>
    <font>
      <sz val="9"/>
      <color rgb="FFFF0000"/>
      <name val="ＭＳ 明朝"/>
      <family val="1"/>
      <charset val="128"/>
    </font>
    <font>
      <sz val="14"/>
      <color theme="1"/>
      <name val="ＭＳ 明朝"/>
      <family val="1"/>
      <charset val="128"/>
    </font>
    <font>
      <sz val="11"/>
      <name val="HG丸ｺﾞｼｯｸM-PRO"/>
      <family val="3"/>
      <charset val="128"/>
    </font>
    <font>
      <sz val="9"/>
      <name val="HG丸ｺﾞｼｯｸM-PRO"/>
      <family val="3"/>
      <charset val="128"/>
    </font>
    <font>
      <sz val="8.5"/>
      <name val="HG丸ｺﾞｼｯｸM-PRO"/>
      <family val="3"/>
      <charset val="128"/>
    </font>
    <font>
      <sz val="8.5"/>
      <color theme="1"/>
      <name val="HG丸ｺﾞｼｯｸM-PRO"/>
      <family val="3"/>
      <charset val="128"/>
    </font>
    <font>
      <sz val="16"/>
      <color theme="1"/>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indexed="41"/>
        <bgColor indexed="64"/>
      </patternFill>
    </fill>
  </fills>
  <borders count="206">
    <border>
      <left/>
      <right/>
      <top/>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style="medium">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style="thick">
        <color indexed="64"/>
      </right>
      <top style="double">
        <color indexed="64"/>
      </top>
      <bottom style="thick">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style="thin">
        <color indexed="64"/>
      </top>
      <bottom style="double">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dotted">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dotted">
        <color indexed="64"/>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dotted">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thin">
        <color indexed="64"/>
      </left>
      <right/>
      <top style="thin">
        <color indexed="64"/>
      </top>
      <bottom style="medium">
        <color indexed="64"/>
      </bottom>
      <diagonal/>
    </border>
    <border>
      <left style="thick">
        <color indexed="64"/>
      </left>
      <right/>
      <top style="double">
        <color indexed="64"/>
      </top>
      <bottom style="thick">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double">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thin">
        <color indexed="64"/>
      </bottom>
      <diagonal/>
    </border>
    <border>
      <left style="medium">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medium">
        <color indexed="64"/>
      </bottom>
      <diagonal/>
    </border>
  </borders>
  <cellStyleXfs count="17">
    <xf numFmtId="0" fontId="0" fillId="0" borderId="0"/>
    <xf numFmtId="0" fontId="19" fillId="0" borderId="0"/>
    <xf numFmtId="0" fontId="20" fillId="0" borderId="0"/>
    <xf numFmtId="38" fontId="9" fillId="0" borderId="0" applyFont="0" applyFill="0" applyBorder="0" applyAlignment="0" applyProtection="0"/>
    <xf numFmtId="0" fontId="19" fillId="0" borderId="0"/>
    <xf numFmtId="0" fontId="19" fillId="0" borderId="0"/>
    <xf numFmtId="0" fontId="9" fillId="0" borderId="0"/>
    <xf numFmtId="0" fontId="3" fillId="0" borderId="0"/>
    <xf numFmtId="0" fontId="3" fillId="0" borderId="0">
      <alignment vertical="center"/>
    </xf>
    <xf numFmtId="0" fontId="8" fillId="0" borderId="0"/>
    <xf numFmtId="0" fontId="25" fillId="0" borderId="0">
      <alignment vertical="center"/>
    </xf>
    <xf numFmtId="0" fontId="3" fillId="0" borderId="0"/>
    <xf numFmtId="0" fontId="3" fillId="0" borderId="0"/>
    <xf numFmtId="0" fontId="3" fillId="0" borderId="0"/>
    <xf numFmtId="0" fontId="3" fillId="0" borderId="0"/>
    <xf numFmtId="0" fontId="40" fillId="0" borderId="0">
      <alignment vertical="center"/>
    </xf>
    <xf numFmtId="0" fontId="3" fillId="0" borderId="0">
      <alignment vertical="center"/>
    </xf>
  </cellStyleXfs>
  <cellXfs count="669">
    <xf numFmtId="0" fontId="0" fillId="0" borderId="0" xfId="0"/>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3" fillId="0" borderId="10" xfId="0" applyFont="1" applyFill="1" applyBorder="1" applyAlignment="1">
      <alignment vertical="center"/>
    </xf>
    <xf numFmtId="0" fontId="13" fillId="0" borderId="11" xfId="0" applyFont="1" applyFill="1" applyBorder="1" applyAlignment="1">
      <alignment vertical="center"/>
    </xf>
    <xf numFmtId="0" fontId="15" fillId="0" borderId="0" xfId="9" applyFont="1" applyBorder="1" applyAlignment="1">
      <alignment vertical="center"/>
    </xf>
    <xf numFmtId="0" fontId="13" fillId="0" borderId="12" xfId="0" applyFont="1" applyFill="1" applyBorder="1" applyAlignment="1">
      <alignment vertical="center"/>
    </xf>
    <xf numFmtId="0" fontId="13" fillId="0" borderId="0" xfId="9" applyFont="1" applyBorder="1" applyAlignment="1">
      <alignment vertical="center"/>
    </xf>
    <xf numFmtId="0" fontId="18" fillId="0" borderId="0" xfId="6" applyFont="1" applyAlignment="1">
      <alignment vertical="center"/>
    </xf>
    <xf numFmtId="0" fontId="13" fillId="0" borderId="21" xfId="0" applyFont="1" applyFill="1" applyBorder="1" applyAlignment="1">
      <alignment vertical="center"/>
    </xf>
    <xf numFmtId="0" fontId="13" fillId="0" borderId="37" xfId="0" applyFont="1" applyFill="1" applyBorder="1" applyAlignment="1">
      <alignment vertical="center"/>
    </xf>
    <xf numFmtId="0" fontId="0" fillId="0" borderId="0" xfId="0" applyFont="1" applyBorder="1" applyAlignment="1">
      <alignment horizontal="center" vertical="center"/>
    </xf>
    <xf numFmtId="0" fontId="16" fillId="0" borderId="0" xfId="6" applyFont="1" applyAlignment="1">
      <alignment horizontal="left" vertical="center"/>
    </xf>
    <xf numFmtId="0" fontId="0" fillId="0" borderId="0" xfId="0" applyFont="1" applyBorder="1" applyAlignment="1">
      <alignment vertical="center"/>
    </xf>
    <xf numFmtId="0" fontId="12" fillId="0" borderId="0" xfId="0" applyFont="1" applyBorder="1" applyAlignment="1">
      <alignment vertical="center"/>
    </xf>
    <xf numFmtId="0" fontId="0" fillId="0" borderId="0" xfId="0" applyFont="1" applyAlignment="1">
      <alignment vertical="center"/>
    </xf>
    <xf numFmtId="0" fontId="0" fillId="2"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13" fillId="0" borderId="18" xfId="0" applyFont="1" applyFill="1" applyBorder="1" applyAlignment="1">
      <alignment vertical="center"/>
    </xf>
    <xf numFmtId="0" fontId="4" fillId="2" borderId="0" xfId="0" applyFont="1" applyFill="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0" fillId="2" borderId="0" xfId="0" applyFont="1" applyFill="1" applyAlignment="1">
      <alignment vertical="center"/>
    </xf>
    <xf numFmtId="0" fontId="0" fillId="0" borderId="45" xfId="0" applyBorder="1"/>
    <xf numFmtId="179" fontId="0" fillId="0" borderId="46" xfId="0" applyNumberFormat="1" applyBorder="1" applyAlignment="1">
      <alignment wrapText="1"/>
    </xf>
    <xf numFmtId="179" fontId="0" fillId="0" borderId="47" xfId="0" applyNumberFormat="1" applyBorder="1" applyAlignment="1">
      <alignment wrapText="1"/>
    </xf>
    <xf numFmtId="0" fontId="0" fillId="0" borderId="0" xfId="0" applyAlignment="1">
      <alignment horizontal="right"/>
    </xf>
    <xf numFmtId="179" fontId="0" fillId="0" borderId="68" xfId="0" applyNumberFormat="1" applyBorder="1" applyAlignment="1">
      <alignment wrapText="1"/>
    </xf>
    <xf numFmtId="179" fontId="0" fillId="0" borderId="69" xfId="0" applyNumberFormat="1" applyBorder="1" applyAlignment="1">
      <alignment wrapText="1"/>
    </xf>
    <xf numFmtId="179" fontId="0" fillId="0" borderId="70" xfId="0" applyNumberFormat="1" applyBorder="1" applyAlignment="1">
      <alignment wrapText="1"/>
    </xf>
    <xf numFmtId="179" fontId="0" fillId="0" borderId="72" xfId="0" applyNumberFormat="1" applyBorder="1" applyAlignment="1">
      <alignment wrapText="1"/>
    </xf>
    <xf numFmtId="179" fontId="0" fillId="0" borderId="17" xfId="0" applyNumberFormat="1" applyBorder="1" applyAlignment="1">
      <alignment wrapText="1"/>
    </xf>
    <xf numFmtId="179" fontId="0" fillId="0" borderId="16" xfId="0" applyNumberFormat="1" applyBorder="1" applyAlignment="1">
      <alignment wrapText="1"/>
    </xf>
    <xf numFmtId="179" fontId="0" fillId="0" borderId="73" xfId="0" applyNumberFormat="1" applyBorder="1" applyAlignment="1">
      <alignment wrapText="1"/>
    </xf>
    <xf numFmtId="0" fontId="0" fillId="0" borderId="74" xfId="0" applyBorder="1" applyAlignment="1">
      <alignment horizontal="center"/>
    </xf>
    <xf numFmtId="0" fontId="0" fillId="0" borderId="75" xfId="0" applyBorder="1"/>
    <xf numFmtId="0" fontId="0" fillId="0" borderId="74" xfId="0" applyBorder="1"/>
    <xf numFmtId="0" fontId="0" fillId="0" borderId="76" xfId="0" applyBorder="1"/>
    <xf numFmtId="178" fontId="22" fillId="7" borderId="45" xfId="6" applyNumberFormat="1" applyFont="1" applyFill="1" applyBorder="1" applyAlignment="1">
      <alignment horizontal="center" vertical="center"/>
    </xf>
    <xf numFmtId="178" fontId="22" fillId="7" borderId="45" xfId="3" applyNumberFormat="1" applyFont="1" applyFill="1" applyBorder="1" applyAlignment="1">
      <alignment horizontal="center" vertical="center"/>
    </xf>
    <xf numFmtId="0" fontId="17" fillId="0" borderId="0" xfId="8" applyFont="1" applyFill="1" applyBorder="1" applyAlignment="1">
      <alignment vertical="center"/>
    </xf>
    <xf numFmtId="0" fontId="6" fillId="0" borderId="57" xfId="0" applyFont="1" applyFill="1" applyBorder="1" applyAlignment="1">
      <alignment horizontal="center" vertical="center"/>
    </xf>
    <xf numFmtId="0" fontId="6" fillId="0" borderId="155"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56" xfId="0" applyFont="1" applyFill="1" applyBorder="1" applyAlignment="1">
      <alignment horizontal="center" vertical="center"/>
    </xf>
    <xf numFmtId="0" fontId="6" fillId="0" borderId="157" xfId="0" applyFont="1" applyFill="1" applyBorder="1" applyAlignment="1">
      <alignment horizontal="center" vertical="center"/>
    </xf>
    <xf numFmtId="0" fontId="6" fillId="0" borderId="158" xfId="0" applyFont="1" applyFill="1" applyBorder="1" applyAlignment="1">
      <alignment horizontal="center" vertical="center"/>
    </xf>
    <xf numFmtId="0" fontId="13" fillId="0" borderId="159" xfId="0" applyFont="1" applyFill="1" applyBorder="1" applyAlignment="1">
      <alignment vertical="center"/>
    </xf>
    <xf numFmtId="0" fontId="13" fillId="0" borderId="160" xfId="0" applyFont="1" applyFill="1" applyBorder="1" applyAlignment="1">
      <alignment vertical="center"/>
    </xf>
    <xf numFmtId="0" fontId="6" fillId="0" borderId="161" xfId="0" applyFont="1" applyFill="1" applyBorder="1" applyAlignment="1">
      <alignment horizontal="center" vertical="center"/>
    </xf>
    <xf numFmtId="0" fontId="6" fillId="0" borderId="162" xfId="0" applyFont="1" applyFill="1" applyBorder="1" applyAlignment="1">
      <alignment horizontal="center" vertical="center"/>
    </xf>
    <xf numFmtId="0" fontId="6" fillId="0" borderId="163" xfId="0" applyFont="1" applyFill="1" applyBorder="1" applyAlignment="1">
      <alignment horizontal="center" vertical="center"/>
    </xf>
    <xf numFmtId="0" fontId="6" fillId="0" borderId="164" xfId="0" applyFont="1" applyFill="1" applyBorder="1" applyAlignment="1">
      <alignment horizontal="center" vertical="center"/>
    </xf>
    <xf numFmtId="0" fontId="6" fillId="0" borderId="165" xfId="0" applyFont="1" applyFill="1" applyBorder="1" applyAlignment="1">
      <alignment horizontal="center" vertical="center"/>
    </xf>
    <xf numFmtId="0" fontId="13" fillId="0" borderId="21" xfId="0" applyFont="1" applyFill="1" applyBorder="1" applyAlignment="1">
      <alignment horizontal="right" vertical="center"/>
    </xf>
    <xf numFmtId="0" fontId="13" fillId="0" borderId="58" xfId="0" applyFont="1" applyFill="1" applyBorder="1" applyAlignment="1">
      <alignment vertical="center"/>
    </xf>
    <xf numFmtId="0" fontId="13" fillId="0" borderId="166" xfId="0" applyFont="1" applyFill="1" applyBorder="1" applyAlignment="1">
      <alignment vertical="center"/>
    </xf>
    <xf numFmtId="0" fontId="6" fillId="0" borderId="167" xfId="0" applyFont="1" applyFill="1" applyBorder="1" applyAlignment="1">
      <alignment horizontal="center" vertical="center"/>
    </xf>
    <xf numFmtId="0" fontId="6" fillId="0" borderId="168" xfId="0" applyFont="1" applyFill="1" applyBorder="1" applyAlignment="1">
      <alignment horizontal="center" vertical="center"/>
    </xf>
    <xf numFmtId="0" fontId="6" fillId="0" borderId="169" xfId="0" applyFont="1" applyFill="1" applyBorder="1" applyAlignment="1">
      <alignment horizontal="center" vertical="center"/>
    </xf>
    <xf numFmtId="0" fontId="6" fillId="0" borderId="170" xfId="0" applyFont="1" applyFill="1" applyBorder="1" applyAlignment="1">
      <alignment horizontal="center" vertical="center"/>
    </xf>
    <xf numFmtId="0" fontId="6" fillId="0" borderId="171" xfId="0" applyFont="1" applyFill="1" applyBorder="1" applyAlignment="1">
      <alignment horizontal="center" vertical="center"/>
    </xf>
    <xf numFmtId="0" fontId="10" fillId="4" borderId="172" xfId="0" applyFont="1" applyFill="1" applyBorder="1" applyAlignment="1">
      <alignment horizontal="center" vertical="center"/>
    </xf>
    <xf numFmtId="0" fontId="10" fillId="4" borderId="89" xfId="0" applyFont="1" applyFill="1" applyBorder="1" applyAlignment="1">
      <alignment horizontal="center" vertical="center"/>
    </xf>
    <xf numFmtId="0" fontId="10" fillId="4" borderId="154" xfId="0" applyFont="1" applyFill="1" applyBorder="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3" fillId="0" borderId="45" xfId="0" applyFont="1"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vertical="center" wrapText="1"/>
    </xf>
    <xf numFmtId="0" fontId="0" fillId="0" borderId="0" xfId="0" applyFont="1"/>
    <xf numFmtId="0" fontId="24" fillId="0" borderId="0" xfId="0" applyFont="1" applyAlignment="1">
      <alignment vertical="center"/>
    </xf>
    <xf numFmtId="0" fontId="0" fillId="0" borderId="0" xfId="0" applyFont="1" applyAlignment="1">
      <alignment horizontal="center" vertical="center"/>
    </xf>
    <xf numFmtId="0" fontId="3" fillId="0" borderId="15" xfId="0" applyFont="1" applyBorder="1" applyAlignment="1">
      <alignment horizontal="center" vertical="center" shrinkToFit="1"/>
    </xf>
    <xf numFmtId="0" fontId="3" fillId="0" borderId="153" xfId="0" applyFont="1" applyBorder="1" applyAlignment="1">
      <alignment vertical="center" shrinkToFit="1"/>
    </xf>
    <xf numFmtId="0" fontId="3" fillId="0" borderId="153" xfId="0" applyFont="1" applyBorder="1" applyAlignment="1">
      <alignment horizontal="center" vertical="center" shrinkToFit="1"/>
    </xf>
    <xf numFmtId="0" fontId="3" fillId="0" borderId="153" xfId="0" quotePrefix="1" applyFont="1" applyBorder="1" applyAlignment="1">
      <alignment horizontal="center" vertical="center" shrinkToFit="1"/>
    </xf>
    <xf numFmtId="0" fontId="3" fillId="0" borderId="153" xfId="0" applyFont="1" applyBorder="1" applyAlignment="1">
      <alignment vertical="center" wrapText="1"/>
    </xf>
    <xf numFmtId="0" fontId="3" fillId="0" borderId="45" xfId="0" applyFont="1" applyBorder="1" applyAlignment="1">
      <alignment vertical="center" shrinkToFit="1"/>
    </xf>
    <xf numFmtId="0" fontId="3" fillId="0" borderId="45" xfId="0" applyFont="1" applyBorder="1" applyAlignment="1">
      <alignment horizontal="center" vertical="center" shrinkToFit="1"/>
    </xf>
    <xf numFmtId="0" fontId="3" fillId="0" borderId="45" xfId="0" quotePrefix="1" applyFont="1" applyBorder="1" applyAlignment="1">
      <alignment horizontal="center" vertical="center" shrinkToFit="1"/>
    </xf>
    <xf numFmtId="179" fontId="0" fillId="0" borderId="67" xfId="0" applyNumberFormat="1" applyBorder="1" applyAlignment="1">
      <alignment horizontal="center" vertical="center" wrapText="1"/>
    </xf>
    <xf numFmtId="179" fontId="0" fillId="0" borderId="71" xfId="0" applyNumberFormat="1" applyBorder="1" applyAlignment="1">
      <alignment horizontal="center" vertical="center" wrapText="1"/>
    </xf>
    <xf numFmtId="179" fontId="0" fillId="0" borderId="180" xfId="0" applyNumberFormat="1" applyBorder="1" applyAlignment="1">
      <alignment horizontal="center" vertical="center" wrapText="1"/>
    </xf>
    <xf numFmtId="0" fontId="21" fillId="8" borderId="0" xfId="10" applyFont="1" applyFill="1">
      <alignment vertical="center"/>
    </xf>
    <xf numFmtId="180" fontId="21" fillId="8" borderId="0" xfId="10" applyNumberFormat="1" applyFont="1" applyFill="1" applyAlignment="1">
      <alignment horizontal="right" vertical="center"/>
    </xf>
    <xf numFmtId="0" fontId="21" fillId="8" borderId="0" xfId="10" applyFont="1" applyFill="1" applyAlignment="1">
      <alignment horizontal="left" vertical="center"/>
    </xf>
    <xf numFmtId="0" fontId="21" fillId="8" borderId="0" xfId="10" applyFont="1" applyFill="1" applyAlignment="1">
      <alignment horizontal="right" vertical="center"/>
    </xf>
    <xf numFmtId="0" fontId="26" fillId="8" borderId="0" xfId="10" quotePrefix="1" applyFont="1" applyFill="1" applyAlignment="1">
      <alignment horizontal="centerContinuous" vertical="center"/>
    </xf>
    <xf numFmtId="0" fontId="21" fillId="8" borderId="0" xfId="10" applyFont="1" applyFill="1" applyAlignment="1">
      <alignment horizontal="centerContinuous" vertical="center"/>
    </xf>
    <xf numFmtId="0" fontId="9" fillId="2" borderId="0" xfId="13" applyFont="1" applyFill="1" applyAlignment="1">
      <alignment vertical="center"/>
    </xf>
    <xf numFmtId="0" fontId="33" fillId="2" borderId="0" xfId="13" applyFont="1" applyFill="1" applyAlignment="1">
      <alignment vertical="center"/>
    </xf>
    <xf numFmtId="0" fontId="27" fillId="8" borderId="0" xfId="0" applyFont="1" applyFill="1" applyAlignment="1">
      <alignment horizontal="left" vertical="center"/>
    </xf>
    <xf numFmtId="0" fontId="11" fillId="8" borderId="0" xfId="13" applyFont="1" applyFill="1" applyAlignment="1">
      <alignment vertical="center"/>
    </xf>
    <xf numFmtId="0" fontId="11" fillId="2" borderId="0" xfId="13" applyFont="1" applyFill="1" applyAlignment="1">
      <alignment horizontal="right" vertical="center"/>
    </xf>
    <xf numFmtId="0" fontId="11" fillId="2" borderId="0" xfId="13" applyFont="1" applyFill="1" applyAlignment="1">
      <alignment horizontal="center" vertical="center"/>
    </xf>
    <xf numFmtId="0" fontId="9" fillId="8" borderId="0" xfId="0" applyFont="1" applyFill="1" applyAlignment="1">
      <alignment horizontal="left" vertical="center"/>
    </xf>
    <xf numFmtId="0" fontId="38" fillId="8" borderId="0" xfId="13" applyFont="1" applyFill="1" applyAlignment="1">
      <alignment vertical="center"/>
    </xf>
    <xf numFmtId="0" fontId="0" fillId="8" borderId="0" xfId="10" applyFont="1" applyFill="1">
      <alignment vertical="center"/>
    </xf>
    <xf numFmtId="0" fontId="43" fillId="0" borderId="0" xfId="15" applyFont="1">
      <alignment vertical="center"/>
    </xf>
    <xf numFmtId="0" fontId="40" fillId="0" borderId="0" xfId="15" applyFont="1">
      <alignment vertical="center"/>
    </xf>
    <xf numFmtId="0" fontId="22" fillId="0" borderId="0" xfId="6" applyFont="1" applyAlignment="1">
      <alignment vertical="center"/>
    </xf>
    <xf numFmtId="0" fontId="45" fillId="0" borderId="0" xfId="6" applyFont="1" applyAlignment="1">
      <alignment horizontal="left" vertical="center"/>
    </xf>
    <xf numFmtId="0" fontId="46" fillId="0" borderId="0" xfId="6" applyFont="1" applyAlignment="1">
      <alignment vertical="center"/>
    </xf>
    <xf numFmtId="0" fontId="46" fillId="0" borderId="0" xfId="6" applyFont="1" applyAlignment="1">
      <alignment horizontal="center" vertical="center"/>
    </xf>
    <xf numFmtId="0" fontId="47" fillId="0" borderId="0" xfId="6" applyFont="1" applyAlignment="1">
      <alignment horizontal="right" vertical="center"/>
    </xf>
    <xf numFmtId="0" fontId="22" fillId="3" borderId="109" xfId="6" applyFont="1" applyFill="1" applyBorder="1" applyAlignment="1">
      <alignment horizontal="center" vertical="center"/>
    </xf>
    <xf numFmtId="0" fontId="22" fillId="3" borderId="110" xfId="6" applyFont="1" applyFill="1" applyBorder="1" applyAlignment="1">
      <alignment horizontal="center" vertical="center"/>
    </xf>
    <xf numFmtId="0" fontId="22" fillId="3" borderId="65" xfId="6" applyFont="1" applyFill="1" applyBorder="1" applyAlignment="1">
      <alignment vertical="center"/>
    </xf>
    <xf numFmtId="0" fontId="22" fillId="3" borderId="60" xfId="6" applyFont="1" applyFill="1" applyBorder="1" applyAlignment="1">
      <alignment vertical="center"/>
    </xf>
    <xf numFmtId="0" fontId="22" fillId="3" borderId="102" xfId="6" applyFont="1" applyFill="1" applyBorder="1" applyAlignment="1">
      <alignment vertical="center"/>
    </xf>
    <xf numFmtId="0" fontId="22" fillId="0" borderId="118" xfId="6" applyFont="1" applyFill="1" applyBorder="1" applyAlignment="1">
      <alignment horizontal="right" vertical="center"/>
    </xf>
    <xf numFmtId="0" fontId="48" fillId="0" borderId="91" xfId="6" applyFont="1" applyFill="1" applyBorder="1" applyAlignment="1">
      <alignment horizontal="right" vertical="center"/>
    </xf>
    <xf numFmtId="38" fontId="49" fillId="0" borderId="33" xfId="3" applyFont="1" applyBorder="1" applyAlignment="1">
      <alignment horizontal="right" vertical="center"/>
    </xf>
    <xf numFmtId="38" fontId="49" fillId="0" borderId="18" xfId="6" applyNumberFormat="1" applyFont="1" applyBorder="1" applyAlignment="1">
      <alignment horizontal="right" vertical="center"/>
    </xf>
    <xf numFmtId="38" fontId="49" fillId="0" borderId="119" xfId="3" applyFont="1" applyBorder="1" applyAlignment="1">
      <alignment horizontal="right" vertical="center"/>
    </xf>
    <xf numFmtId="38" fontId="49" fillId="0" borderId="25" xfId="3" applyFont="1" applyBorder="1" applyAlignment="1">
      <alignment horizontal="right" vertical="center"/>
    </xf>
    <xf numFmtId="38" fontId="49" fillId="0" borderId="21" xfId="6" applyNumberFormat="1" applyFont="1" applyBorder="1" applyAlignment="1">
      <alignment horizontal="right" vertical="center"/>
    </xf>
    <xf numFmtId="38" fontId="49" fillId="0" borderId="29" xfId="3" applyFont="1" applyBorder="1" applyAlignment="1">
      <alignment horizontal="right" vertical="center"/>
    </xf>
    <xf numFmtId="38" fontId="49" fillId="0" borderId="31" xfId="3" applyFont="1" applyBorder="1" applyAlignment="1">
      <alignment horizontal="right" vertical="center"/>
    </xf>
    <xf numFmtId="38" fontId="49" fillId="0" borderId="23" xfId="6" applyNumberFormat="1" applyFont="1" applyBorder="1" applyAlignment="1">
      <alignment horizontal="right" vertical="center"/>
    </xf>
    <xf numFmtId="38" fontId="49" fillId="0" borderId="120" xfId="3" applyFont="1" applyBorder="1" applyAlignment="1">
      <alignment horizontal="right" vertical="center"/>
    </xf>
    <xf numFmtId="38" fontId="49" fillId="0" borderId="121" xfId="3" applyFont="1" applyBorder="1" applyAlignment="1">
      <alignment horizontal="right" vertical="center"/>
    </xf>
    <xf numFmtId="38" fontId="49" fillId="0" borderId="26" xfId="6" applyNumberFormat="1" applyFont="1" applyBorder="1" applyAlignment="1">
      <alignment horizontal="right" vertical="center"/>
    </xf>
    <xf numFmtId="0" fontId="22" fillId="0" borderId="15" xfId="6" applyFont="1" applyBorder="1" applyAlignment="1">
      <alignment vertical="center"/>
    </xf>
    <xf numFmtId="38" fontId="49" fillId="0" borderId="122" xfId="3" applyFont="1" applyBorder="1" applyAlignment="1">
      <alignment horizontal="right" vertical="center"/>
    </xf>
    <xf numFmtId="38" fontId="49" fillId="0" borderId="35" xfId="6" applyNumberFormat="1" applyFont="1" applyBorder="1" applyAlignment="1">
      <alignment horizontal="right" vertical="center"/>
    </xf>
    <xf numFmtId="38" fontId="49" fillId="0" borderId="21" xfId="3" applyFont="1" applyBorder="1" applyAlignment="1">
      <alignment horizontal="right" vertical="center"/>
    </xf>
    <xf numFmtId="0" fontId="22" fillId="0" borderId="0" xfId="6" applyFont="1" applyBorder="1" applyAlignment="1">
      <alignment vertical="center"/>
    </xf>
    <xf numFmtId="38" fontId="49" fillId="0" borderId="131" xfId="3" applyFont="1" applyBorder="1" applyAlignment="1">
      <alignment horizontal="right" vertical="center"/>
    </xf>
    <xf numFmtId="38" fontId="49" fillId="0" borderId="132" xfId="3" applyFont="1" applyBorder="1" applyAlignment="1">
      <alignment horizontal="right" vertical="center"/>
    </xf>
    <xf numFmtId="38" fontId="49" fillId="0" borderId="37" xfId="6" applyNumberFormat="1" applyFont="1" applyBorder="1" applyAlignment="1">
      <alignment horizontal="right" vertical="center"/>
    </xf>
    <xf numFmtId="38" fontId="49" fillId="0" borderId="34" xfId="3" applyFont="1" applyBorder="1" applyAlignment="1">
      <alignment horizontal="right" vertical="center"/>
    </xf>
    <xf numFmtId="38" fontId="49" fillId="0" borderId="133" xfId="3" applyFont="1" applyBorder="1" applyAlignment="1">
      <alignment horizontal="right" vertical="center"/>
    </xf>
    <xf numFmtId="38" fontId="49" fillId="0" borderId="40" xfId="6" applyNumberFormat="1" applyFont="1" applyBorder="1" applyAlignment="1">
      <alignment horizontal="right" vertical="center"/>
    </xf>
    <xf numFmtId="0" fontId="22" fillId="0" borderId="46" xfId="6" applyFont="1" applyBorder="1" applyAlignment="1">
      <alignment vertical="center"/>
    </xf>
    <xf numFmtId="0" fontId="22" fillId="0" borderId="54" xfId="6" applyFont="1" applyBorder="1" applyAlignment="1">
      <alignment vertical="center"/>
    </xf>
    <xf numFmtId="38" fontId="49" fillId="0" borderId="134" xfId="3" applyFont="1" applyBorder="1" applyAlignment="1">
      <alignment horizontal="right" vertical="center"/>
    </xf>
    <xf numFmtId="38" fontId="49" fillId="0" borderId="48" xfId="6" applyNumberFormat="1" applyFont="1" applyBorder="1" applyAlignment="1">
      <alignment horizontal="right" vertical="center"/>
    </xf>
    <xf numFmtId="38" fontId="49" fillId="0" borderId="135" xfId="3" applyFont="1" applyBorder="1" applyAlignment="1">
      <alignment horizontal="right" vertical="center"/>
    </xf>
    <xf numFmtId="38" fontId="49" fillId="0" borderId="44" xfId="6" applyNumberFormat="1" applyFont="1" applyBorder="1" applyAlignment="1">
      <alignment horizontal="right" vertical="center"/>
    </xf>
    <xf numFmtId="38" fontId="49" fillId="0" borderId="136" xfId="3" applyFont="1" applyBorder="1" applyAlignment="1">
      <alignment horizontal="right" vertical="center"/>
    </xf>
    <xf numFmtId="38" fontId="49" fillId="0" borderId="55" xfId="3" applyFont="1" applyBorder="1" applyAlignment="1">
      <alignment horizontal="right" vertical="center"/>
    </xf>
    <xf numFmtId="0" fontId="22" fillId="0" borderId="0" xfId="6" applyFont="1" applyBorder="1" applyAlignment="1">
      <alignment horizontal="center" vertical="center"/>
    </xf>
    <xf numFmtId="38" fontId="49" fillId="0" borderId="0" xfId="3" applyFont="1" applyBorder="1" applyAlignment="1">
      <alignment vertical="center"/>
    </xf>
    <xf numFmtId="38" fontId="49" fillId="0" borderId="0" xfId="6" applyNumberFormat="1" applyFont="1" applyBorder="1" applyAlignment="1">
      <alignment horizontal="right" vertical="center"/>
    </xf>
    <xf numFmtId="38" fontId="49" fillId="0" borderId="118" xfId="6" applyNumberFormat="1" applyFont="1" applyBorder="1" applyAlignment="1">
      <alignment horizontal="right" vertical="center"/>
    </xf>
    <xf numFmtId="38" fontId="49" fillId="0" borderId="91" xfId="6" applyNumberFormat="1" applyFont="1" applyBorder="1" applyAlignment="1">
      <alignment horizontal="right" vertical="center"/>
    </xf>
    <xf numFmtId="38" fontId="49" fillId="0" borderId="122" xfId="6" applyNumberFormat="1" applyFont="1" applyBorder="1" applyAlignment="1">
      <alignment horizontal="right" vertical="center"/>
    </xf>
    <xf numFmtId="38" fontId="49" fillId="0" borderId="137" xfId="3" applyFont="1" applyBorder="1" applyAlignment="1">
      <alignment horizontal="right" vertical="center"/>
    </xf>
    <xf numFmtId="38" fontId="49" fillId="0" borderId="43" xfId="6" applyNumberFormat="1" applyFont="1" applyBorder="1" applyAlignment="1">
      <alignment horizontal="right" vertical="center"/>
    </xf>
    <xf numFmtId="38" fontId="49" fillId="0" borderId="55" xfId="6" applyNumberFormat="1" applyFont="1" applyBorder="1" applyAlignment="1">
      <alignment horizontal="right" vertical="center"/>
    </xf>
    <xf numFmtId="38" fontId="49" fillId="0" borderId="0" xfId="3" applyFont="1" applyBorder="1" applyAlignment="1">
      <alignment horizontal="right" vertical="center"/>
    </xf>
    <xf numFmtId="38" fontId="49" fillId="0" borderId="138" xfId="3" applyFont="1" applyBorder="1" applyAlignment="1">
      <alignment horizontal="right" vertical="center"/>
    </xf>
    <xf numFmtId="38" fontId="49" fillId="0" borderId="118" xfId="3" applyFont="1" applyBorder="1" applyAlignment="1">
      <alignment horizontal="right" vertical="center"/>
    </xf>
    <xf numFmtId="0" fontId="22" fillId="0" borderId="139" xfId="6" applyFont="1" applyBorder="1" applyAlignment="1">
      <alignment horizontal="right" vertical="center"/>
    </xf>
    <xf numFmtId="38" fontId="49" fillId="0" borderId="123" xfId="3" applyFont="1" applyBorder="1" applyAlignment="1">
      <alignment horizontal="right" vertical="center"/>
    </xf>
    <xf numFmtId="0" fontId="22" fillId="0" borderId="140" xfId="6" applyFont="1" applyBorder="1" applyAlignment="1">
      <alignment horizontal="right" vertical="center"/>
    </xf>
    <xf numFmtId="0" fontId="22" fillId="0" borderId="141" xfId="6" applyFont="1" applyBorder="1" applyAlignment="1">
      <alignment horizontal="right" vertical="center"/>
    </xf>
    <xf numFmtId="38" fontId="49" fillId="0" borderId="111" xfId="3" applyFont="1" applyBorder="1" applyAlignment="1">
      <alignment horizontal="right" vertical="center"/>
    </xf>
    <xf numFmtId="38" fontId="49" fillId="0" borderId="112" xfId="3" applyFont="1" applyBorder="1" applyAlignment="1">
      <alignment horizontal="right" vertical="center"/>
    </xf>
    <xf numFmtId="0" fontId="22" fillId="0" borderId="142" xfId="6" applyFont="1" applyBorder="1" applyAlignment="1">
      <alignment horizontal="right" vertical="center"/>
    </xf>
    <xf numFmtId="176" fontId="22" fillId="0" borderId="0" xfId="6" applyNumberFormat="1" applyFont="1" applyBorder="1" applyAlignment="1">
      <alignment vertical="center"/>
    </xf>
    <xf numFmtId="0" fontId="33" fillId="0" borderId="0" xfId="6" applyFont="1" applyFill="1" applyBorder="1" applyAlignment="1">
      <alignment vertical="center"/>
    </xf>
    <xf numFmtId="0" fontId="22" fillId="0" borderId="0" xfId="6" applyFont="1" applyBorder="1" applyAlignment="1">
      <alignment horizontal="right" vertical="center"/>
    </xf>
    <xf numFmtId="40" fontId="49" fillId="0" borderId="138" xfId="3" applyNumberFormat="1" applyFont="1" applyBorder="1" applyAlignment="1">
      <alignment horizontal="right" vertical="center"/>
    </xf>
    <xf numFmtId="40" fontId="49" fillId="0" borderId="118" xfId="3" applyNumberFormat="1" applyFont="1" applyBorder="1" applyAlignment="1">
      <alignment horizontal="right" vertical="center"/>
    </xf>
    <xf numFmtId="177" fontId="22" fillId="0" borderId="0" xfId="6" applyNumberFormat="1" applyFont="1" applyBorder="1" applyAlignment="1">
      <alignment vertical="center"/>
    </xf>
    <xf numFmtId="40" fontId="49" fillId="0" borderId="143" xfId="3" applyNumberFormat="1" applyFont="1" applyBorder="1" applyAlignment="1">
      <alignment horizontal="right" vertical="center"/>
    </xf>
    <xf numFmtId="40" fontId="49" fillId="0" borderId="33" xfId="3" applyNumberFormat="1" applyFont="1" applyBorder="1" applyAlignment="1">
      <alignment horizontal="right" vertical="center"/>
    </xf>
    <xf numFmtId="0" fontId="22" fillId="0" borderId="144" xfId="6" applyFont="1" applyBorder="1" applyAlignment="1">
      <alignment horizontal="right" vertical="center"/>
    </xf>
    <xf numFmtId="40" fontId="49" fillId="0" borderId="29" xfId="3" applyNumberFormat="1" applyFont="1" applyBorder="1" applyAlignment="1">
      <alignment horizontal="right" vertical="center"/>
    </xf>
    <xf numFmtId="40" fontId="49" fillId="0" borderId="31" xfId="3" applyNumberFormat="1" applyFont="1" applyBorder="1" applyAlignment="1">
      <alignment horizontal="right" vertical="center"/>
    </xf>
    <xf numFmtId="0" fontId="22" fillId="0" borderId="145" xfId="6" applyFont="1" applyBorder="1" applyAlignment="1">
      <alignment horizontal="right" vertical="center"/>
    </xf>
    <xf numFmtId="40" fontId="49" fillId="0" borderId="146" xfId="3" applyNumberFormat="1" applyFont="1" applyBorder="1" applyAlignment="1">
      <alignment horizontal="right" vertical="center"/>
    </xf>
    <xf numFmtId="40" fontId="49" fillId="0" borderId="147" xfId="3" applyNumberFormat="1" applyFont="1" applyBorder="1" applyAlignment="1">
      <alignment horizontal="right" vertical="center"/>
    </xf>
    <xf numFmtId="0" fontId="22" fillId="0" borderId="148" xfId="6" applyFont="1" applyBorder="1" applyAlignment="1">
      <alignment horizontal="right" vertical="center"/>
    </xf>
    <xf numFmtId="40" fontId="22" fillId="0" borderId="0" xfId="6" applyNumberFormat="1" applyFont="1" applyBorder="1" applyAlignment="1">
      <alignment vertical="center"/>
    </xf>
    <xf numFmtId="40" fontId="49" fillId="0" borderId="119" xfId="3" applyNumberFormat="1" applyFont="1" applyBorder="1" applyAlignment="1">
      <alignment horizontal="right" vertical="center"/>
    </xf>
    <xf numFmtId="40" fontId="49" fillId="0" borderId="25" xfId="3" applyNumberFormat="1" applyFont="1" applyBorder="1" applyAlignment="1">
      <alignment horizontal="right" vertical="center"/>
    </xf>
    <xf numFmtId="40" fontId="49" fillId="0" borderId="111" xfId="3" applyNumberFormat="1" applyFont="1" applyBorder="1" applyAlignment="1">
      <alignment horizontal="right" vertical="center"/>
    </xf>
    <xf numFmtId="40" fontId="49" fillId="0" borderId="112" xfId="3" applyNumberFormat="1" applyFont="1" applyBorder="1" applyAlignment="1">
      <alignment horizontal="right" vertical="center"/>
    </xf>
    <xf numFmtId="38" fontId="22" fillId="0" borderId="0" xfId="6" applyNumberFormat="1" applyFont="1" applyBorder="1" applyAlignment="1">
      <alignment vertical="center"/>
    </xf>
    <xf numFmtId="40" fontId="49" fillId="0" borderId="0" xfId="3" applyNumberFormat="1" applyFont="1" applyBorder="1" applyAlignment="1">
      <alignment horizontal="right" vertical="center"/>
    </xf>
    <xf numFmtId="0" fontId="22" fillId="0" borderId="0" xfId="6" applyFont="1" applyAlignment="1">
      <alignment horizontal="right" vertical="center"/>
    </xf>
    <xf numFmtId="0" fontId="22" fillId="0" borderId="120" xfId="6" applyFont="1" applyBorder="1" applyAlignment="1">
      <alignment horizontal="right" vertical="center"/>
    </xf>
    <xf numFmtId="0" fontId="22" fillId="0" borderId="121" xfId="6" applyFont="1" applyBorder="1" applyAlignment="1">
      <alignment horizontal="right" vertical="center"/>
    </xf>
    <xf numFmtId="0" fontId="22" fillId="0" borderId="26" xfId="6" applyFont="1" applyBorder="1" applyAlignment="1">
      <alignment horizontal="right" vertical="center"/>
    </xf>
    <xf numFmtId="0" fontId="22" fillId="0" borderId="119" xfId="6" applyFont="1" applyBorder="1" applyAlignment="1">
      <alignment horizontal="right" vertical="center"/>
    </xf>
    <xf numFmtId="0" fontId="22" fillId="0" borderId="25" xfId="6" applyFont="1" applyBorder="1" applyAlignment="1">
      <alignment horizontal="right" vertical="center"/>
    </xf>
    <xf numFmtId="0" fontId="22" fillId="0" borderId="21" xfId="6" applyFont="1" applyBorder="1" applyAlignment="1">
      <alignment horizontal="right" vertical="center"/>
    </xf>
    <xf numFmtId="0" fontId="22" fillId="0" borderId="149" xfId="6" applyFont="1" applyBorder="1" applyAlignment="1">
      <alignment horizontal="right" vertical="center"/>
    </xf>
    <xf numFmtId="0" fontId="22" fillId="0" borderId="137" xfId="6" applyFont="1" applyBorder="1" applyAlignment="1">
      <alignment horizontal="right" vertical="center"/>
    </xf>
    <xf numFmtId="0" fontId="22" fillId="0" borderId="43" xfId="6" applyFont="1" applyBorder="1" applyAlignment="1">
      <alignment horizontal="right" vertical="center"/>
    </xf>
    <xf numFmtId="0" fontId="22" fillId="0" borderId="103" xfId="6" applyFont="1" applyBorder="1" applyAlignment="1">
      <alignment horizontal="right" vertical="center"/>
    </xf>
    <xf numFmtId="0" fontId="22" fillId="0" borderId="104" xfId="6" applyFont="1" applyBorder="1" applyAlignment="1">
      <alignment horizontal="right" vertical="center"/>
    </xf>
    <xf numFmtId="0" fontId="22" fillId="0" borderId="150" xfId="6" applyFont="1" applyBorder="1" applyAlignment="1">
      <alignment horizontal="right" vertical="center"/>
    </xf>
    <xf numFmtId="0" fontId="50" fillId="0" borderId="0" xfId="6" applyFont="1" applyBorder="1" applyAlignment="1">
      <alignment vertical="center"/>
    </xf>
    <xf numFmtId="0" fontId="50" fillId="0" borderId="0" xfId="6" applyFont="1" applyAlignment="1">
      <alignment vertical="center"/>
    </xf>
    <xf numFmtId="0" fontId="50" fillId="0" borderId="0" xfId="6" quotePrefix="1" applyFont="1" applyAlignment="1">
      <alignment horizontal="left" vertical="center"/>
    </xf>
    <xf numFmtId="0" fontId="22" fillId="3" borderId="113" xfId="6" applyFont="1" applyFill="1" applyBorder="1" applyAlignment="1">
      <alignment vertical="center"/>
    </xf>
    <xf numFmtId="0" fontId="22" fillId="3" borderId="114" xfId="6" applyFont="1" applyFill="1" applyBorder="1" applyAlignment="1">
      <alignment vertical="center"/>
    </xf>
    <xf numFmtId="0" fontId="22" fillId="3" borderId="115" xfId="6" applyFont="1" applyFill="1" applyBorder="1" applyAlignment="1">
      <alignment vertical="center"/>
    </xf>
    <xf numFmtId="0" fontId="22" fillId="3" borderId="124" xfId="6" applyFont="1" applyFill="1" applyBorder="1" applyAlignment="1">
      <alignment horizontal="center" vertical="center"/>
    </xf>
    <xf numFmtId="0" fontId="22" fillId="0" borderId="125" xfId="6" applyFont="1" applyFill="1" applyBorder="1" applyAlignment="1">
      <alignment horizontal="right" vertical="center"/>
    </xf>
    <xf numFmtId="38" fontId="49" fillId="0" borderId="126" xfId="3" applyFont="1" applyBorder="1" applyAlignment="1">
      <alignment horizontal="right" vertical="center"/>
    </xf>
    <xf numFmtId="38" fontId="49" fillId="0" borderId="127" xfId="3" applyFont="1" applyBorder="1" applyAlignment="1">
      <alignment horizontal="right" vertical="center"/>
    </xf>
    <xf numFmtId="38" fontId="49" fillId="0" borderId="128" xfId="3" applyFont="1" applyBorder="1" applyAlignment="1">
      <alignment horizontal="right" vertical="center"/>
    </xf>
    <xf numFmtId="38" fontId="49" fillId="0" borderId="129" xfId="3" applyFont="1" applyBorder="1" applyAlignment="1">
      <alignment horizontal="right" vertical="center"/>
    </xf>
    <xf numFmtId="38" fontId="49" fillId="0" borderId="130" xfId="3" applyFont="1" applyBorder="1" applyAlignment="1">
      <alignment horizontal="right" vertical="center"/>
    </xf>
    <xf numFmtId="38" fontId="49" fillId="0" borderId="125" xfId="6" applyNumberFormat="1" applyFont="1" applyBorder="1" applyAlignment="1">
      <alignment horizontal="right" vertical="center"/>
    </xf>
    <xf numFmtId="38" fontId="49" fillId="0" borderId="129" xfId="6" applyNumberFormat="1" applyFont="1" applyBorder="1" applyAlignment="1">
      <alignment horizontal="right" vertical="center"/>
    </xf>
    <xf numFmtId="0" fontId="22" fillId="0" borderId="45" xfId="6" applyFont="1" applyBorder="1" applyAlignment="1">
      <alignment vertical="center"/>
    </xf>
    <xf numFmtId="0" fontId="22" fillId="0" borderId="38" xfId="6" applyFont="1" applyBorder="1" applyAlignment="1">
      <alignment vertical="center"/>
    </xf>
    <xf numFmtId="0" fontId="49" fillId="0" borderId="0" xfId="6" applyFont="1" applyAlignment="1">
      <alignment vertical="center"/>
    </xf>
    <xf numFmtId="0" fontId="49" fillId="0" borderId="0" xfId="6" applyFont="1" applyAlignment="1">
      <alignment horizontal="center" vertical="center"/>
    </xf>
    <xf numFmtId="0" fontId="22" fillId="4" borderId="45" xfId="6" applyFont="1" applyFill="1" applyBorder="1" applyAlignment="1">
      <alignment horizontal="center" vertical="center"/>
    </xf>
    <xf numFmtId="0" fontId="22" fillId="5" borderId="46" xfId="6" applyFont="1" applyFill="1" applyBorder="1" applyAlignment="1">
      <alignment vertical="center"/>
    </xf>
    <xf numFmtId="0" fontId="50" fillId="5" borderId="54" xfId="6" quotePrefix="1" applyFont="1" applyFill="1" applyBorder="1" applyAlignment="1">
      <alignment horizontal="left" vertical="center"/>
    </xf>
    <xf numFmtId="0" fontId="22" fillId="5" borderId="54" xfId="6" applyFont="1" applyFill="1" applyBorder="1" applyAlignment="1">
      <alignment vertical="center"/>
    </xf>
    <xf numFmtId="0" fontId="22" fillId="5" borderId="45" xfId="6" applyFont="1" applyFill="1" applyBorder="1" applyAlignment="1">
      <alignment vertical="center"/>
    </xf>
    <xf numFmtId="0" fontId="22" fillId="6" borderId="46" xfId="6" applyFont="1" applyFill="1" applyBorder="1" applyAlignment="1">
      <alignment vertical="center"/>
    </xf>
    <xf numFmtId="0" fontId="22" fillId="6" borderId="54" xfId="6" applyFont="1" applyFill="1" applyBorder="1" applyAlignment="1">
      <alignment vertical="center"/>
    </xf>
    <xf numFmtId="0" fontId="22" fillId="6" borderId="45" xfId="6" applyFont="1" applyFill="1" applyBorder="1" applyAlignment="1">
      <alignment vertical="center"/>
    </xf>
    <xf numFmtId="0" fontId="22" fillId="0" borderId="46" xfId="6" applyFont="1" applyFill="1" applyBorder="1" applyAlignment="1">
      <alignment vertical="center"/>
    </xf>
    <xf numFmtId="0" fontId="22" fillId="0" borderId="54" xfId="6" applyFont="1" applyFill="1" applyBorder="1" applyAlignment="1">
      <alignment vertical="center"/>
    </xf>
    <xf numFmtId="0" fontId="22" fillId="0" borderId="45" xfId="6" applyFont="1" applyFill="1" applyBorder="1" applyAlignment="1">
      <alignment vertical="center"/>
    </xf>
    <xf numFmtId="0" fontId="22" fillId="0" borderId="0" xfId="6" applyFont="1" applyFill="1" applyAlignment="1">
      <alignment vertical="center"/>
    </xf>
    <xf numFmtId="0" fontId="22" fillId="0" borderId="0" xfId="6" applyFont="1" applyAlignment="1">
      <alignment horizontal="center" vertical="center"/>
    </xf>
    <xf numFmtId="0" fontId="22" fillId="7" borderId="16" xfId="6" applyFont="1" applyFill="1" applyBorder="1" applyAlignment="1">
      <alignment horizontal="center" vertical="center"/>
    </xf>
    <xf numFmtId="0" fontId="22" fillId="7" borderId="63" xfId="6" applyFont="1" applyFill="1" applyBorder="1" applyAlignment="1">
      <alignment vertical="center"/>
    </xf>
    <xf numFmtId="38" fontId="22" fillId="0" borderId="0" xfId="3" applyFont="1" applyBorder="1" applyAlignment="1">
      <alignment vertical="center"/>
    </xf>
    <xf numFmtId="38" fontId="22" fillId="0" borderId="0" xfId="6" applyNumberFormat="1" applyFont="1" applyBorder="1" applyAlignment="1">
      <alignment horizontal="right" vertical="center"/>
    </xf>
    <xf numFmtId="0" fontId="22" fillId="7" borderId="152" xfId="6" applyFont="1" applyFill="1" applyBorder="1" applyAlignment="1">
      <alignment vertical="center"/>
    </xf>
    <xf numFmtId="0" fontId="22" fillId="5" borderId="46" xfId="6" applyFont="1" applyFill="1" applyBorder="1" applyAlignment="1">
      <alignment horizontal="left" vertical="center"/>
    </xf>
    <xf numFmtId="0" fontId="22" fillId="5" borderId="54" xfId="6" applyFont="1" applyFill="1" applyBorder="1" applyAlignment="1">
      <alignment horizontal="left" vertical="center"/>
    </xf>
    <xf numFmtId="0" fontId="22" fillId="5" borderId="47" xfId="6" applyFont="1" applyFill="1" applyBorder="1" applyAlignment="1">
      <alignment horizontal="left" vertical="center"/>
    </xf>
    <xf numFmtId="38" fontId="49" fillId="5" borderId="45" xfId="6" applyNumberFormat="1" applyFont="1" applyFill="1" applyBorder="1" applyAlignment="1">
      <alignment horizontal="right" vertical="center"/>
    </xf>
    <xf numFmtId="0" fontId="22" fillId="6" borderId="46" xfId="6" applyFont="1" applyFill="1" applyBorder="1" applyAlignment="1">
      <alignment horizontal="left" vertical="center"/>
    </xf>
    <xf numFmtId="0" fontId="22" fillId="6" borderId="54" xfId="6" applyFont="1" applyFill="1" applyBorder="1" applyAlignment="1">
      <alignment horizontal="left" vertical="center"/>
    </xf>
    <xf numFmtId="0" fontId="22" fillId="6" borderId="47" xfId="6" applyFont="1" applyFill="1" applyBorder="1" applyAlignment="1">
      <alignment horizontal="left" vertical="center"/>
    </xf>
    <xf numFmtId="38" fontId="49" fillId="6" borderId="45" xfId="3" applyFont="1" applyFill="1" applyBorder="1" applyAlignment="1">
      <alignment vertical="center"/>
    </xf>
    <xf numFmtId="0" fontId="22" fillId="0" borderId="46" xfId="6" applyFont="1" applyBorder="1" applyAlignment="1">
      <alignment horizontal="left" vertical="center"/>
    </xf>
    <xf numFmtId="0" fontId="51" fillId="0" borderId="54" xfId="6" quotePrefix="1" applyFont="1" applyBorder="1" applyAlignment="1">
      <alignment horizontal="left" vertical="center"/>
    </xf>
    <xf numFmtId="0" fontId="51" fillId="0" borderId="54" xfId="6" applyFont="1" applyBorder="1" applyAlignment="1">
      <alignment horizontal="left" vertical="center"/>
    </xf>
    <xf numFmtId="0" fontId="51" fillId="0" borderId="47" xfId="6" applyFont="1" applyBorder="1" applyAlignment="1">
      <alignment horizontal="left" vertical="center"/>
    </xf>
    <xf numFmtId="0" fontId="22" fillId="0" borderId="54" xfId="6" applyFont="1" applyBorder="1" applyAlignment="1">
      <alignment horizontal="left" vertical="center"/>
    </xf>
    <xf numFmtId="0" fontId="22" fillId="0" borderId="47" xfId="6" applyFont="1" applyBorder="1" applyAlignment="1">
      <alignment horizontal="left" vertical="center"/>
    </xf>
    <xf numFmtId="0" fontId="22" fillId="0" borderId="0" xfId="6" applyFont="1" applyAlignment="1">
      <alignment horizontal="left" vertical="center"/>
    </xf>
    <xf numFmtId="0" fontId="22" fillId="6" borderId="45" xfId="6" applyFont="1" applyFill="1" applyBorder="1" applyAlignment="1">
      <alignment horizontal="left" vertical="center"/>
    </xf>
    <xf numFmtId="38" fontId="49" fillId="0" borderId="45" xfId="3" applyFont="1" applyFill="1" applyBorder="1" applyAlignment="1">
      <alignment vertical="center"/>
    </xf>
    <xf numFmtId="0" fontId="22" fillId="6" borderId="45" xfId="6" applyFont="1" applyFill="1" applyBorder="1" applyAlignment="1">
      <alignment horizontal="left" vertical="center" wrapText="1"/>
    </xf>
    <xf numFmtId="0" fontId="22" fillId="0" borderId="45" xfId="6" applyFont="1" applyFill="1" applyBorder="1" applyAlignment="1">
      <alignment horizontal="left" vertical="center"/>
    </xf>
    <xf numFmtId="0" fontId="22" fillId="0" borderId="45" xfId="6" applyFont="1" applyFill="1" applyBorder="1" applyAlignment="1">
      <alignment horizontal="center" vertical="center"/>
    </xf>
    <xf numFmtId="0" fontId="52" fillId="0" borderId="0" xfId="0" applyFont="1"/>
    <xf numFmtId="0" fontId="52" fillId="0" borderId="45" xfId="0" applyFont="1" applyBorder="1" applyAlignment="1">
      <alignment horizontal="center" vertical="center"/>
    </xf>
    <xf numFmtId="0" fontId="52" fillId="0" borderId="45" xfId="0" applyFont="1" applyBorder="1" applyAlignment="1">
      <alignment horizontal="center" vertical="center" wrapText="1"/>
    </xf>
    <xf numFmtId="0" fontId="52" fillId="0" borderId="45" xfId="0" applyFont="1" applyBorder="1"/>
    <xf numFmtId="0" fontId="44" fillId="0" borderId="0" xfId="0" applyFont="1"/>
    <xf numFmtId="0" fontId="44" fillId="0" borderId="0" xfId="0" applyFont="1" applyAlignment="1"/>
    <xf numFmtId="0" fontId="53" fillId="0" borderId="0" xfId="15" applyFont="1">
      <alignment vertical="center"/>
    </xf>
    <xf numFmtId="0" fontId="54" fillId="0" borderId="0" xfId="15" applyFont="1">
      <alignment vertical="center"/>
    </xf>
    <xf numFmtId="0" fontId="10" fillId="4" borderId="90" xfId="0" applyFont="1" applyFill="1" applyBorder="1" applyAlignment="1">
      <alignment horizontal="center" vertical="center"/>
    </xf>
    <xf numFmtId="38" fontId="22" fillId="0" borderId="0" xfId="6" applyNumberFormat="1" applyFont="1" applyFill="1" applyAlignment="1">
      <alignment vertical="center"/>
    </xf>
    <xf numFmtId="0" fontId="43" fillId="0" borderId="189" xfId="15" applyFont="1" applyBorder="1" applyAlignment="1">
      <alignment vertical="top" wrapText="1"/>
    </xf>
    <xf numFmtId="0" fontId="43" fillId="0" borderId="190" xfId="15" applyFont="1" applyBorder="1">
      <alignment vertical="center"/>
    </xf>
    <xf numFmtId="0" fontId="43" fillId="0" borderId="190" xfId="15" applyFont="1" applyBorder="1" applyAlignment="1">
      <alignment vertical="top" wrapText="1"/>
    </xf>
    <xf numFmtId="0" fontId="43" fillId="0" borderId="172" xfId="15" applyFont="1" applyBorder="1" applyAlignment="1">
      <alignment horizontal="center" vertical="center" wrapText="1"/>
    </xf>
    <xf numFmtId="0" fontId="40" fillId="0" borderId="0" xfId="15" applyFont="1" applyAlignment="1">
      <alignment horizontal="right" vertical="center"/>
    </xf>
    <xf numFmtId="0" fontId="52" fillId="8" borderId="0" xfId="10" quotePrefix="1" applyFont="1" applyFill="1" applyAlignment="1">
      <alignment horizontal="left" vertical="center"/>
    </xf>
    <xf numFmtId="179" fontId="0" fillId="0" borderId="181" xfId="0" applyNumberFormat="1" applyFont="1" applyFill="1" applyBorder="1" applyAlignment="1">
      <alignment horizontal="center" vertical="center" wrapText="1"/>
    </xf>
    <xf numFmtId="179" fontId="0" fillId="0" borderId="45" xfId="0" applyNumberFormat="1" applyFont="1" applyFill="1" applyBorder="1" applyAlignment="1">
      <alignment horizontal="center" vertical="center" wrapText="1"/>
    </xf>
    <xf numFmtId="179" fontId="0" fillId="0" borderId="182" xfId="0" applyNumberFormat="1" applyFont="1" applyFill="1" applyBorder="1" applyAlignment="1">
      <alignment horizontal="center" vertical="center" wrapText="1"/>
    </xf>
    <xf numFmtId="0" fontId="22" fillId="0" borderId="13" xfId="6" applyFont="1" applyFill="1" applyBorder="1" applyAlignment="1">
      <alignment vertical="center"/>
    </xf>
    <xf numFmtId="0" fontId="22" fillId="0" borderId="77" xfId="6" applyFont="1" applyFill="1" applyBorder="1" applyAlignment="1">
      <alignment vertical="center"/>
    </xf>
    <xf numFmtId="0" fontId="22" fillId="0" borderId="14" xfId="6" applyFont="1" applyFill="1" applyBorder="1" applyAlignment="1">
      <alignment vertical="center"/>
    </xf>
    <xf numFmtId="0" fontId="22" fillId="0" borderId="79" xfId="6" applyFont="1" applyFill="1" applyBorder="1" applyAlignment="1">
      <alignment horizontal="center" vertical="center"/>
    </xf>
    <xf numFmtId="0" fontId="22" fillId="0" borderId="39" xfId="6" applyFont="1" applyFill="1" applyBorder="1" applyAlignment="1">
      <alignment vertical="center"/>
    </xf>
    <xf numFmtId="0" fontId="22" fillId="0" borderId="19" xfId="6" applyFont="1" applyFill="1" applyBorder="1" applyAlignment="1">
      <alignment vertical="center"/>
    </xf>
    <xf numFmtId="0" fontId="22" fillId="0" borderId="53" xfId="6" applyFont="1" applyFill="1" applyBorder="1" applyAlignment="1">
      <alignment vertical="center"/>
    </xf>
    <xf numFmtId="0" fontId="22" fillId="0" borderId="79" xfId="6" applyFont="1" applyFill="1" applyBorder="1" applyAlignment="1">
      <alignment vertical="center"/>
    </xf>
    <xf numFmtId="0" fontId="22" fillId="0" borderId="22" xfId="6" applyFont="1" applyFill="1" applyBorder="1" applyAlignment="1">
      <alignment vertical="center"/>
    </xf>
    <xf numFmtId="0" fontId="22" fillId="0" borderId="10" xfId="6" applyFont="1" applyFill="1" applyBorder="1" applyAlignment="1">
      <alignment vertical="center"/>
    </xf>
    <xf numFmtId="0" fontId="22" fillId="0" borderId="31" xfId="6" applyFont="1" applyFill="1" applyBorder="1" applyAlignment="1">
      <alignment vertical="center"/>
    </xf>
    <xf numFmtId="0" fontId="22" fillId="0" borderId="11" xfId="6" applyFont="1" applyFill="1" applyBorder="1" applyAlignment="1">
      <alignment vertical="center"/>
    </xf>
    <xf numFmtId="0" fontId="22" fillId="0" borderId="24" xfId="6" applyFont="1" applyFill="1" applyBorder="1" applyAlignment="1">
      <alignment vertical="center"/>
    </xf>
    <xf numFmtId="0" fontId="22" fillId="0" borderId="20" xfId="6" applyFont="1" applyFill="1" applyBorder="1" applyAlignment="1">
      <alignment vertical="center"/>
    </xf>
    <xf numFmtId="0" fontId="22" fillId="0" borderId="33" xfId="6" applyFont="1" applyFill="1" applyBorder="1" applyAlignment="1">
      <alignment vertical="center"/>
    </xf>
    <xf numFmtId="0" fontId="39" fillId="0" borderId="79" xfId="6" applyFont="1" applyFill="1" applyBorder="1" applyAlignment="1">
      <alignment vertical="center"/>
    </xf>
    <xf numFmtId="0" fontId="22" fillId="0" borderId="29" xfId="6" applyFont="1" applyFill="1" applyBorder="1" applyAlignment="1">
      <alignment vertical="center"/>
    </xf>
    <xf numFmtId="0" fontId="22" fillId="0" borderId="30" xfId="6" applyFont="1" applyFill="1" applyBorder="1" applyAlignment="1">
      <alignment vertical="center"/>
    </xf>
    <xf numFmtId="0" fontId="22" fillId="0" borderId="25" xfId="6" applyFont="1" applyFill="1" applyBorder="1" applyAlignment="1">
      <alignment vertical="center"/>
    </xf>
    <xf numFmtId="0" fontId="22" fillId="0" borderId="32" xfId="6" applyFont="1" applyFill="1" applyBorder="1" applyAlignment="1">
      <alignment vertical="center"/>
    </xf>
    <xf numFmtId="0" fontId="39" fillId="0" borderId="83" xfId="6" applyFont="1" applyFill="1" applyBorder="1" applyAlignment="1">
      <alignment vertical="center"/>
    </xf>
    <xf numFmtId="0" fontId="22" fillId="0" borderId="81" xfId="6" applyFont="1" applyFill="1" applyBorder="1" applyAlignment="1">
      <alignment vertical="center"/>
    </xf>
    <xf numFmtId="0" fontId="22" fillId="0" borderId="82" xfId="6" applyFont="1" applyFill="1" applyBorder="1" applyAlignment="1">
      <alignment vertical="center"/>
    </xf>
    <xf numFmtId="0" fontId="39" fillId="0" borderId="64" xfId="6" applyFont="1" applyFill="1" applyBorder="1" applyAlignment="1">
      <alignment horizontal="center" vertical="center"/>
    </xf>
    <xf numFmtId="0" fontId="22" fillId="0" borderId="15" xfId="6" applyFont="1" applyFill="1" applyBorder="1" applyAlignment="1">
      <alignment vertical="center"/>
    </xf>
    <xf numFmtId="0" fontId="22" fillId="0" borderId="16" xfId="6" applyFont="1" applyFill="1" applyBorder="1" applyAlignment="1">
      <alignment vertical="center"/>
    </xf>
    <xf numFmtId="0" fontId="22" fillId="0" borderId="17" xfId="6" applyFont="1" applyFill="1" applyBorder="1" applyAlignment="1">
      <alignment vertical="center"/>
    </xf>
    <xf numFmtId="0" fontId="39" fillId="0" borderId="64" xfId="6" applyFont="1" applyFill="1" applyBorder="1" applyAlignment="1">
      <alignment vertical="center"/>
    </xf>
    <xf numFmtId="0" fontId="22" fillId="0" borderId="0" xfId="6" applyFont="1" applyFill="1" applyBorder="1" applyAlignment="1">
      <alignment vertical="center"/>
    </xf>
    <xf numFmtId="0" fontId="22" fillId="0" borderId="34" xfId="6" applyFont="1" applyFill="1" applyBorder="1" applyAlignment="1">
      <alignment vertical="center"/>
    </xf>
    <xf numFmtId="0" fontId="22" fillId="0" borderId="27" xfId="6" applyFont="1" applyFill="1" applyBorder="1" applyAlignment="1">
      <alignment vertical="center"/>
    </xf>
    <xf numFmtId="0" fontId="22" fillId="0" borderId="41" xfId="6" applyFont="1" applyFill="1" applyBorder="1" applyAlignment="1">
      <alignment vertical="center"/>
    </xf>
    <xf numFmtId="0" fontId="22" fillId="0" borderId="36" xfId="6" applyFont="1" applyFill="1" applyBorder="1" applyAlignment="1">
      <alignment vertical="center"/>
    </xf>
    <xf numFmtId="0" fontId="22" fillId="0" borderId="12" xfId="6" applyFont="1" applyFill="1" applyBorder="1" applyAlignment="1">
      <alignment vertical="center"/>
    </xf>
    <xf numFmtId="0" fontId="39" fillId="0" borderId="62" xfId="6" applyFont="1" applyFill="1" applyBorder="1" applyAlignment="1">
      <alignment vertical="center"/>
    </xf>
    <xf numFmtId="0" fontId="22" fillId="0" borderId="49" xfId="6" applyFont="1" applyFill="1" applyBorder="1" applyAlignment="1">
      <alignment vertical="center"/>
    </xf>
    <xf numFmtId="0" fontId="22" fillId="0" borderId="63" xfId="6" applyFont="1" applyFill="1" applyBorder="1" applyAlignment="1">
      <alignment vertical="center"/>
    </xf>
    <xf numFmtId="0" fontId="22" fillId="0" borderId="57" xfId="6" applyFont="1" applyFill="1" applyBorder="1" applyAlignment="1">
      <alignment vertical="center"/>
    </xf>
    <xf numFmtId="0" fontId="39" fillId="0" borderId="86" xfId="6" applyFont="1" applyFill="1" applyBorder="1" applyAlignment="1">
      <alignment vertical="center"/>
    </xf>
    <xf numFmtId="0" fontId="22" fillId="0" borderId="47" xfId="6" applyFont="1" applyFill="1" applyBorder="1" applyAlignment="1">
      <alignment vertical="center"/>
    </xf>
    <xf numFmtId="0" fontId="22" fillId="0" borderId="85" xfId="6" applyFont="1" applyFill="1" applyBorder="1" applyAlignment="1">
      <alignment vertical="center"/>
    </xf>
    <xf numFmtId="0" fontId="22" fillId="0" borderId="87" xfId="6" applyFont="1" applyFill="1" applyBorder="1" applyAlignment="1">
      <alignment vertical="center"/>
    </xf>
    <xf numFmtId="0" fontId="22" fillId="0" borderId="28" xfId="6" applyFont="1" applyFill="1" applyBorder="1" applyAlignment="1">
      <alignment vertical="center"/>
    </xf>
    <xf numFmtId="0" fontId="22" fillId="0" borderId="88" xfId="6" applyFont="1" applyFill="1" applyBorder="1" applyAlignment="1">
      <alignment vertical="center"/>
    </xf>
    <xf numFmtId="0" fontId="39" fillId="0" borderId="88" xfId="6" applyFont="1" applyFill="1" applyBorder="1" applyAlignment="1">
      <alignment vertical="center"/>
    </xf>
    <xf numFmtId="0" fontId="22" fillId="3" borderId="106" xfId="6" applyFont="1" applyFill="1" applyBorder="1" applyAlignment="1">
      <alignment vertical="center"/>
    </xf>
    <xf numFmtId="0" fontId="22" fillId="3" borderId="107" xfId="6" applyFont="1" applyFill="1" applyBorder="1" applyAlignment="1">
      <alignment vertical="center"/>
    </xf>
    <xf numFmtId="0" fontId="22" fillId="3" borderId="108" xfId="6" applyFont="1" applyFill="1" applyBorder="1" applyAlignment="1">
      <alignment vertical="center"/>
    </xf>
    <xf numFmtId="0" fontId="22" fillId="3" borderId="78" xfId="6" applyFont="1" applyFill="1" applyBorder="1" applyAlignment="1">
      <alignment vertical="center"/>
    </xf>
    <xf numFmtId="0" fontId="22" fillId="3" borderId="105" xfId="6" applyFont="1" applyFill="1" applyBorder="1" applyAlignment="1">
      <alignment vertical="center"/>
    </xf>
    <xf numFmtId="0" fontId="39" fillId="0" borderId="89" xfId="6" applyFont="1" applyFill="1" applyBorder="1" applyAlignment="1">
      <alignment vertical="center"/>
    </xf>
    <xf numFmtId="0" fontId="22" fillId="0" borderId="90" xfId="6" applyFont="1" applyFill="1" applyBorder="1" applyAlignment="1">
      <alignment vertical="center"/>
    </xf>
    <xf numFmtId="0" fontId="22" fillId="0" borderId="52" xfId="6" applyFont="1" applyFill="1" applyBorder="1" applyAlignment="1">
      <alignment vertical="center"/>
    </xf>
    <xf numFmtId="0" fontId="22" fillId="0" borderId="0" xfId="6" applyFont="1" applyFill="1" applyBorder="1" applyAlignment="1">
      <alignment horizontal="center" vertical="center"/>
    </xf>
    <xf numFmtId="0" fontId="22" fillId="0" borderId="92" xfId="6" applyFont="1" applyFill="1" applyBorder="1" applyAlignment="1">
      <alignment vertical="center"/>
    </xf>
    <xf numFmtId="0" fontId="22" fillId="0" borderId="50" xfId="6" applyFont="1" applyFill="1" applyBorder="1" applyAlignment="1">
      <alignment vertical="center"/>
    </xf>
    <xf numFmtId="0" fontId="22" fillId="0" borderId="51" xfId="6" applyFont="1" applyFill="1" applyBorder="1" applyAlignment="1">
      <alignment vertical="center"/>
    </xf>
    <xf numFmtId="0" fontId="39" fillId="0" borderId="93" xfId="6" applyFont="1" applyFill="1" applyBorder="1" applyAlignment="1">
      <alignment vertical="center"/>
    </xf>
    <xf numFmtId="0" fontId="22" fillId="0" borderId="84" xfId="6" quotePrefix="1" applyFont="1" applyFill="1" applyBorder="1" applyAlignment="1">
      <alignment horizontal="left" vertical="center"/>
    </xf>
    <xf numFmtId="0" fontId="22" fillId="0" borderId="84" xfId="6" applyFont="1" applyFill="1" applyBorder="1" applyAlignment="1">
      <alignment vertical="center"/>
    </xf>
    <xf numFmtId="0" fontId="22" fillId="0" borderId="42" xfId="6" applyFont="1" applyFill="1" applyBorder="1" applyAlignment="1">
      <alignment vertical="center"/>
    </xf>
    <xf numFmtId="0" fontId="39" fillId="0" borderId="94" xfId="6" applyFont="1" applyFill="1" applyBorder="1" applyAlignment="1">
      <alignment vertical="center"/>
    </xf>
    <xf numFmtId="0" fontId="22" fillId="0" borderId="95" xfId="6" applyFont="1" applyFill="1" applyBorder="1" applyAlignment="1">
      <alignment vertical="center"/>
    </xf>
    <xf numFmtId="0" fontId="22" fillId="0" borderId="96" xfId="6" applyFont="1" applyFill="1" applyBorder="1" applyAlignment="1">
      <alignment vertical="center"/>
    </xf>
    <xf numFmtId="0" fontId="22" fillId="0" borderId="61" xfId="6" applyFont="1" applyFill="1" applyBorder="1" applyAlignment="1">
      <alignment vertical="center"/>
    </xf>
    <xf numFmtId="0" fontId="22" fillId="0" borderId="99" xfId="6" applyFont="1" applyFill="1" applyBorder="1" applyAlignment="1">
      <alignment vertical="center"/>
    </xf>
    <xf numFmtId="0" fontId="22" fillId="0" borderId="97" xfId="6" applyFont="1" applyFill="1" applyBorder="1" applyAlignment="1">
      <alignment vertical="center"/>
    </xf>
    <xf numFmtId="0" fontId="39" fillId="0" borderId="97" xfId="6" applyFont="1" applyFill="1" applyBorder="1" applyAlignment="1">
      <alignment vertical="center"/>
    </xf>
    <xf numFmtId="0" fontId="39" fillId="0" borderId="98" xfId="6" applyFont="1" applyFill="1" applyBorder="1" applyAlignment="1">
      <alignment vertical="center"/>
    </xf>
    <xf numFmtId="0" fontId="22" fillId="0" borderId="58" xfId="6" applyFont="1" applyFill="1" applyBorder="1" applyAlignment="1">
      <alignment vertical="center"/>
    </xf>
    <xf numFmtId="0" fontId="22" fillId="0" borderId="59" xfId="6" applyFont="1" applyFill="1" applyBorder="1" applyAlignment="1">
      <alignment vertical="center"/>
    </xf>
    <xf numFmtId="0" fontId="22" fillId="0" borderId="101" xfId="6" applyFont="1" applyFill="1" applyBorder="1" applyAlignment="1">
      <alignment vertical="center"/>
    </xf>
    <xf numFmtId="0" fontId="22" fillId="0" borderId="94" xfId="6" applyFont="1" applyFill="1" applyBorder="1" applyAlignment="1">
      <alignment vertical="center"/>
    </xf>
    <xf numFmtId="0" fontId="22" fillId="0" borderId="100" xfId="6" applyFont="1" applyFill="1" applyBorder="1" applyAlignment="1">
      <alignment vertical="center"/>
    </xf>
    <xf numFmtId="0" fontId="22" fillId="0" borderId="98" xfId="6" applyFont="1" applyFill="1" applyBorder="1" applyAlignment="1">
      <alignment vertical="center"/>
    </xf>
    <xf numFmtId="0" fontId="22" fillId="0" borderId="0" xfId="6" applyFont="1" applyFill="1" applyBorder="1" applyAlignment="1">
      <alignment horizontal="center" vertical="center" wrapText="1"/>
    </xf>
    <xf numFmtId="0" fontId="22" fillId="0" borderId="62" xfId="6" applyFont="1" applyFill="1" applyBorder="1" applyAlignment="1">
      <alignment vertical="center"/>
    </xf>
    <xf numFmtId="0" fontId="22" fillId="0" borderId="64" xfId="6" applyFont="1" applyFill="1" applyBorder="1" applyAlignment="1">
      <alignment vertical="center"/>
    </xf>
    <xf numFmtId="0" fontId="22" fillId="0" borderId="93" xfId="6" applyFont="1" applyFill="1" applyBorder="1" applyAlignment="1">
      <alignment vertical="center"/>
    </xf>
    <xf numFmtId="0" fontId="22" fillId="0" borderId="65" xfId="6" applyFont="1" applyFill="1" applyBorder="1" applyAlignment="1">
      <alignment vertical="center"/>
    </xf>
    <xf numFmtId="0" fontId="22" fillId="0" borderId="60" xfId="6" applyFont="1" applyFill="1" applyBorder="1" applyAlignment="1">
      <alignment vertical="center"/>
    </xf>
    <xf numFmtId="0" fontId="22" fillId="0" borderId="102" xfId="6" applyFont="1" applyFill="1" applyBorder="1" applyAlignment="1">
      <alignment vertical="center"/>
    </xf>
    <xf numFmtId="0" fontId="50" fillId="0" borderId="0" xfId="6" quotePrefix="1" applyFont="1" applyFill="1" applyBorder="1" applyAlignment="1">
      <alignment horizontal="left" vertical="center"/>
    </xf>
    <xf numFmtId="0" fontId="50" fillId="0" borderId="0" xfId="6" applyFont="1" applyFill="1" applyAlignment="1">
      <alignment vertical="center"/>
    </xf>
    <xf numFmtId="0" fontId="50" fillId="0" borderId="0" xfId="6" applyFont="1" applyFill="1" applyBorder="1" applyAlignment="1">
      <alignment vertical="center"/>
    </xf>
    <xf numFmtId="0" fontId="50" fillId="0" borderId="0" xfId="6" quotePrefix="1" applyFont="1" applyFill="1" applyAlignment="1">
      <alignment horizontal="left" vertical="center"/>
    </xf>
    <xf numFmtId="0" fontId="22" fillId="0" borderId="0" xfId="6" applyFont="1" applyFill="1" applyAlignment="1">
      <alignment horizontal="left" vertical="center"/>
    </xf>
    <xf numFmtId="0" fontId="22" fillId="7" borderId="17" xfId="6" applyFont="1" applyFill="1" applyBorder="1" applyAlignment="1">
      <alignment horizontal="right" vertical="center"/>
    </xf>
    <xf numFmtId="0" fontId="22" fillId="7" borderId="36" xfId="6" applyFont="1" applyFill="1" applyBorder="1" applyAlignment="1">
      <alignment vertical="center"/>
    </xf>
    <xf numFmtId="0" fontId="22" fillId="7" borderId="151" xfId="6" applyFont="1" applyFill="1" applyBorder="1" applyAlignment="1">
      <alignment vertical="center"/>
    </xf>
    <xf numFmtId="0" fontId="44" fillId="0" borderId="0" xfId="15" applyFont="1" applyFill="1" applyAlignment="1"/>
    <xf numFmtId="0" fontId="40" fillId="0" borderId="0" xfId="15" applyFont="1" applyFill="1">
      <alignment vertical="center"/>
    </xf>
    <xf numFmtId="0" fontId="44" fillId="0" borderId="0" xfId="0" applyFont="1" applyFill="1"/>
    <xf numFmtId="0" fontId="44" fillId="0" borderId="0" xfId="0" applyFont="1" applyFill="1" applyAlignment="1"/>
    <xf numFmtId="0" fontId="52" fillId="0" borderId="0" xfId="0" applyFont="1" applyFill="1"/>
    <xf numFmtId="0" fontId="13" fillId="0" borderId="0" xfId="9" applyFont="1" applyFill="1" applyBorder="1" applyAlignment="1">
      <alignment vertical="center"/>
    </xf>
    <xf numFmtId="0" fontId="0" fillId="0" borderId="0" xfId="0" applyFill="1"/>
    <xf numFmtId="0" fontId="3" fillId="0" borderId="15" xfId="0" applyFont="1" applyFill="1" applyBorder="1" applyAlignment="1">
      <alignment horizontal="center" vertical="center" shrinkToFit="1"/>
    </xf>
    <xf numFmtId="0" fontId="22" fillId="7" borderId="45" xfId="6" applyFont="1" applyFill="1" applyBorder="1" applyAlignment="1">
      <alignment horizontal="center" vertical="center"/>
    </xf>
    <xf numFmtId="0" fontId="22" fillId="3" borderId="116" xfId="6" applyFont="1" applyFill="1" applyBorder="1" applyAlignment="1">
      <alignment horizontal="center" vertical="center"/>
    </xf>
    <xf numFmtId="0" fontId="22" fillId="3" borderId="117" xfId="6" applyFont="1" applyFill="1" applyBorder="1" applyAlignment="1">
      <alignment horizontal="center" vertical="center"/>
    </xf>
    <xf numFmtId="0" fontId="22" fillId="3" borderId="183" xfId="6" applyFont="1" applyFill="1" applyBorder="1" applyAlignment="1">
      <alignment horizontal="center" vertical="center"/>
    </xf>
    <xf numFmtId="0" fontId="22" fillId="3" borderId="111" xfId="6" applyFont="1" applyFill="1" applyBorder="1" applyAlignment="1">
      <alignment horizontal="center" vertical="center"/>
    </xf>
    <xf numFmtId="0" fontId="22" fillId="3" borderId="112" xfId="6" applyFont="1" applyFill="1" applyBorder="1" applyAlignment="1">
      <alignment horizontal="center" vertical="center"/>
    </xf>
    <xf numFmtId="0" fontId="22" fillId="8" borderId="78" xfId="6" applyFont="1" applyFill="1" applyBorder="1" applyAlignment="1">
      <alignment vertical="center"/>
    </xf>
    <xf numFmtId="0" fontId="22" fillId="8" borderId="77" xfId="6" applyFont="1" applyFill="1" applyBorder="1" applyAlignment="1">
      <alignment vertical="center"/>
    </xf>
    <xf numFmtId="0" fontId="22" fillId="8" borderId="14" xfId="6" applyFont="1" applyFill="1" applyBorder="1" applyAlignment="1">
      <alignment vertical="center"/>
    </xf>
    <xf numFmtId="0" fontId="22" fillId="8" borderId="50" xfId="6" applyFont="1" applyFill="1" applyBorder="1" applyAlignment="1">
      <alignment vertical="center"/>
    </xf>
    <xf numFmtId="0" fontId="22" fillId="8" borderId="51" xfId="6" applyFont="1" applyFill="1" applyBorder="1" applyAlignment="1">
      <alignment vertical="center"/>
    </xf>
    <xf numFmtId="0" fontId="22" fillId="8" borderId="11" xfId="6" applyFont="1" applyFill="1" applyBorder="1" applyAlignment="1">
      <alignment vertical="center"/>
    </xf>
    <xf numFmtId="0" fontId="22" fillId="8" borderId="85" xfId="6" applyFont="1" applyFill="1" applyBorder="1" applyAlignment="1">
      <alignment vertical="center"/>
    </xf>
    <xf numFmtId="0" fontId="39" fillId="8" borderId="65" xfId="6" applyFont="1" applyFill="1" applyBorder="1" applyAlignment="1">
      <alignment vertical="center"/>
    </xf>
    <xf numFmtId="0" fontId="22" fillId="8" borderId="79" xfId="6" applyFont="1" applyFill="1" applyBorder="1" applyAlignment="1">
      <alignment horizontal="center" vertical="center"/>
    </xf>
    <xf numFmtId="0" fontId="22" fillId="8" borderId="39" xfId="6" applyFont="1" applyFill="1" applyBorder="1" applyAlignment="1">
      <alignment vertical="center"/>
    </xf>
    <xf numFmtId="0" fontId="22" fillId="8" borderId="19" xfId="6" applyFont="1" applyFill="1" applyBorder="1" applyAlignment="1">
      <alignment vertical="center"/>
    </xf>
    <xf numFmtId="0" fontId="22" fillId="8" borderId="53" xfId="6" applyFont="1" applyFill="1" applyBorder="1" applyAlignment="1">
      <alignment vertical="center"/>
    </xf>
    <xf numFmtId="0" fontId="22" fillId="8" borderId="79" xfId="6" applyFont="1" applyFill="1" applyBorder="1" applyAlignment="1">
      <alignment vertical="center"/>
    </xf>
    <xf numFmtId="0" fontId="39" fillId="8" borderId="79" xfId="6" applyFont="1" applyFill="1" applyBorder="1" applyAlignment="1">
      <alignment vertical="center"/>
    </xf>
    <xf numFmtId="0" fontId="39" fillId="8" borderId="79" xfId="6" applyFont="1" applyFill="1" applyBorder="1" applyAlignment="1">
      <alignment horizontal="center" vertical="center"/>
    </xf>
    <xf numFmtId="0" fontId="22" fillId="8" borderId="15" xfId="6" applyFont="1" applyFill="1" applyBorder="1" applyAlignment="1">
      <alignment vertical="center"/>
    </xf>
    <xf numFmtId="0" fontId="22" fillId="8" borderId="16" xfId="6" applyFont="1" applyFill="1" applyBorder="1" applyAlignment="1">
      <alignment vertical="center"/>
    </xf>
    <xf numFmtId="0" fontId="22" fillId="8" borderId="17" xfId="6" applyFont="1" applyFill="1" applyBorder="1" applyAlignment="1">
      <alignment vertical="center"/>
    </xf>
    <xf numFmtId="0" fontId="22" fillId="8" borderId="0" xfId="6" applyFont="1" applyFill="1" applyBorder="1" applyAlignment="1">
      <alignment vertical="center"/>
    </xf>
    <xf numFmtId="0" fontId="22" fillId="8" borderId="63" xfId="6" applyFont="1" applyFill="1" applyBorder="1" applyAlignment="1">
      <alignment vertical="center"/>
    </xf>
    <xf numFmtId="0" fontId="39" fillId="8" borderId="80" xfId="6" applyFont="1" applyFill="1" applyBorder="1" applyAlignment="1">
      <alignment vertical="center"/>
    </xf>
    <xf numFmtId="0" fontId="22" fillId="8" borderId="103" xfId="6" applyFont="1" applyFill="1" applyBorder="1" applyAlignment="1">
      <alignment vertical="center"/>
    </xf>
    <xf numFmtId="0" fontId="24" fillId="8" borderId="0" xfId="13" applyFont="1" applyFill="1" applyAlignment="1">
      <alignment vertical="center"/>
    </xf>
    <xf numFmtId="0" fontId="9" fillId="8" borderId="0" xfId="13" applyFont="1" applyFill="1" applyAlignment="1">
      <alignment vertical="center"/>
    </xf>
    <xf numFmtId="0" fontId="24" fillId="8" borderId="0" xfId="10" applyFont="1" applyFill="1">
      <alignment vertical="center"/>
    </xf>
    <xf numFmtId="0" fontId="24" fillId="8" borderId="0" xfId="10" applyFont="1" applyFill="1" applyAlignment="1">
      <alignment horizontal="right" vertical="center"/>
    </xf>
    <xf numFmtId="0" fontId="32" fillId="8" borderId="0" xfId="13" applyFont="1" applyFill="1" applyAlignment="1">
      <alignment vertical="center"/>
    </xf>
    <xf numFmtId="0" fontId="33" fillId="8" borderId="0" xfId="13" applyFont="1" applyFill="1" applyAlignment="1">
      <alignment vertical="center"/>
    </xf>
    <xf numFmtId="0" fontId="34" fillId="8" borderId="0" xfId="10" applyFont="1" applyFill="1">
      <alignment vertical="center"/>
    </xf>
    <xf numFmtId="180" fontId="35" fillId="8" borderId="0" xfId="10" quotePrefix="1" applyNumberFormat="1" applyFont="1" applyFill="1" applyAlignment="1">
      <alignment horizontal="right" vertical="center"/>
    </xf>
    <xf numFmtId="0" fontId="31" fillId="8" borderId="0" xfId="13" applyFont="1" applyFill="1" applyAlignment="1">
      <alignment vertical="center"/>
    </xf>
    <xf numFmtId="0" fontId="9" fillId="8" borderId="0" xfId="13" applyFont="1" applyFill="1" applyAlignment="1">
      <alignment horizontal="center" vertical="center"/>
    </xf>
    <xf numFmtId="0" fontId="9" fillId="8" borderId="0" xfId="13" applyFont="1" applyFill="1" applyAlignment="1">
      <alignment horizontal="right" vertical="center"/>
    </xf>
    <xf numFmtId="0" fontId="37" fillId="8" borderId="0" xfId="13" applyFont="1" applyFill="1" applyAlignment="1">
      <alignment vertical="center"/>
    </xf>
    <xf numFmtId="0" fontId="9" fillId="8" borderId="0" xfId="10" applyFont="1" applyFill="1">
      <alignment vertical="center"/>
    </xf>
    <xf numFmtId="0" fontId="9" fillId="8" borderId="0" xfId="10" quotePrefix="1" applyFont="1" applyFill="1" applyAlignment="1">
      <alignment horizontal="left" vertical="center"/>
    </xf>
    <xf numFmtId="0" fontId="9" fillId="8" borderId="0" xfId="14" applyFont="1" applyFill="1" applyAlignment="1">
      <alignment vertical="center"/>
    </xf>
    <xf numFmtId="0" fontId="9" fillId="8" borderId="0" xfId="14" applyFont="1" applyFill="1" applyAlignment="1">
      <alignment horizontal="left" vertical="center" indent="2"/>
    </xf>
    <xf numFmtId="0" fontId="33" fillId="8" borderId="0" xfId="13" applyFont="1" applyFill="1" applyAlignment="1">
      <alignment horizontal="center" vertical="center"/>
    </xf>
    <xf numFmtId="0" fontId="33" fillId="8" borderId="0" xfId="13" applyFont="1" applyFill="1" applyAlignment="1">
      <alignment horizontal="right" vertical="center"/>
    </xf>
    <xf numFmtId="0" fontId="0" fillId="8" borderId="0" xfId="10" applyFont="1" applyFill="1" applyAlignment="1">
      <alignment horizontal="centerContinuous" vertical="center"/>
    </xf>
    <xf numFmtId="0" fontId="0" fillId="8" borderId="0" xfId="10" applyFont="1" applyFill="1" applyAlignment="1">
      <alignment horizontal="left" vertical="center"/>
    </xf>
    <xf numFmtId="0" fontId="0" fillId="0" borderId="0" xfId="12" quotePrefix="1" applyFont="1" applyFill="1" applyBorder="1" applyAlignment="1">
      <alignment horizontal="left"/>
    </xf>
    <xf numFmtId="0" fontId="56" fillId="0" borderId="0" xfId="16" applyFont="1">
      <alignment vertical="center"/>
    </xf>
    <xf numFmtId="0" fontId="57" fillId="0" borderId="0" xfId="16" applyFont="1">
      <alignment vertical="center"/>
    </xf>
    <xf numFmtId="0" fontId="57" fillId="8" borderId="0" xfId="16" applyFont="1" applyFill="1">
      <alignment vertical="center"/>
    </xf>
    <xf numFmtId="0" fontId="57" fillId="8" borderId="0" xfId="16" applyFont="1" applyFill="1" applyBorder="1" applyAlignment="1">
      <alignment horizontal="left" vertical="center"/>
    </xf>
    <xf numFmtId="0" fontId="57" fillId="8" borderId="0" xfId="16" applyFont="1" applyFill="1" applyBorder="1" applyAlignment="1">
      <alignment vertical="center"/>
    </xf>
    <xf numFmtId="0" fontId="57" fillId="8" borderId="0" xfId="16" applyFont="1" applyFill="1" applyBorder="1" applyAlignment="1">
      <alignment horizontal="center" vertical="center"/>
    </xf>
    <xf numFmtId="0" fontId="57" fillId="8" borderId="0" xfId="16" applyFont="1" applyFill="1" applyBorder="1" applyAlignment="1">
      <alignment horizontal="right" vertical="center"/>
    </xf>
    <xf numFmtId="0" fontId="3" fillId="8" borderId="0" xfId="16" applyFill="1">
      <alignment vertical="center"/>
    </xf>
    <xf numFmtId="0" fontId="56" fillId="8" borderId="0" xfId="16" applyFont="1" applyFill="1" applyAlignment="1">
      <alignment horizontal="left" vertical="top" wrapText="1"/>
    </xf>
    <xf numFmtId="0" fontId="56" fillId="8" borderId="0" xfId="16" applyFont="1" applyFill="1">
      <alignment vertical="center"/>
    </xf>
    <xf numFmtId="0" fontId="56" fillId="8" borderId="0" xfId="16" applyFont="1" applyFill="1" applyAlignment="1">
      <alignment vertical="top" wrapText="1"/>
    </xf>
    <xf numFmtId="0" fontId="58" fillId="8" borderId="151" xfId="16" applyFont="1" applyFill="1" applyBorder="1" applyAlignment="1">
      <alignment horizontal="left" vertical="center"/>
    </xf>
    <xf numFmtId="0" fontId="58" fillId="8" borderId="151" xfId="16" applyFont="1" applyFill="1" applyBorder="1" applyAlignment="1">
      <alignment vertical="center"/>
    </xf>
    <xf numFmtId="0" fontId="58" fillId="8" borderId="151" xfId="16" applyFont="1" applyFill="1" applyBorder="1" applyAlignment="1">
      <alignment horizontal="center" vertical="center"/>
    </xf>
    <xf numFmtId="0" fontId="58" fillId="8" borderId="151" xfId="16" applyFont="1" applyFill="1" applyBorder="1" applyAlignment="1">
      <alignment horizontal="right" vertical="center"/>
    </xf>
    <xf numFmtId="0" fontId="56" fillId="8" borderId="0" xfId="16" applyFont="1" applyFill="1" applyBorder="1" applyAlignment="1">
      <alignment vertical="center"/>
    </xf>
    <xf numFmtId="0" fontId="58" fillId="8" borderId="45" xfId="16" applyFont="1" applyFill="1" applyBorder="1" applyAlignment="1">
      <alignment horizontal="center" vertical="center"/>
    </xf>
    <xf numFmtId="0" fontId="58" fillId="8" borderId="153" xfId="16" applyFont="1" applyFill="1" applyBorder="1" applyAlignment="1">
      <alignment horizontal="center" vertical="center" wrapText="1"/>
    </xf>
    <xf numFmtId="0" fontId="58" fillId="8" borderId="45" xfId="16" applyFont="1" applyFill="1" applyBorder="1" applyAlignment="1">
      <alignment vertical="center"/>
    </xf>
    <xf numFmtId="2" fontId="58" fillId="8" borderId="45" xfId="16" applyNumberFormat="1" applyFont="1" applyFill="1" applyBorder="1" applyAlignment="1">
      <alignment horizontal="center" vertical="center"/>
    </xf>
    <xf numFmtId="0" fontId="58" fillId="8" borderId="46" xfId="16" applyFont="1" applyFill="1" applyBorder="1" applyAlignment="1">
      <alignment vertical="center"/>
    </xf>
    <xf numFmtId="0" fontId="58" fillId="8" borderId="47" xfId="16" applyFont="1" applyFill="1" applyBorder="1" applyAlignment="1">
      <alignment vertical="center"/>
    </xf>
    <xf numFmtId="0" fontId="56" fillId="8" borderId="0" xfId="16" applyFont="1" applyFill="1" applyBorder="1" applyAlignment="1">
      <alignment horizontal="left" vertical="center"/>
    </xf>
    <xf numFmtId="0" fontId="57" fillId="8" borderId="0" xfId="16" applyFont="1" applyFill="1" applyAlignment="1">
      <alignment horizontal="left" vertical="center"/>
    </xf>
    <xf numFmtId="0" fontId="57" fillId="8" borderId="0" xfId="16" applyFont="1" applyFill="1" applyAlignment="1">
      <alignment horizontal="right" vertical="center"/>
    </xf>
    <xf numFmtId="0" fontId="56" fillId="8" borderId="0" xfId="16" quotePrefix="1" applyFont="1" applyFill="1" applyAlignment="1">
      <alignment vertical="center"/>
    </xf>
    <xf numFmtId="0" fontId="56" fillId="8" borderId="0" xfId="16" applyFont="1" applyFill="1" applyAlignment="1">
      <alignment horizontal="left" vertical="top"/>
    </xf>
    <xf numFmtId="0" fontId="0" fillId="8" borderId="0" xfId="12" applyFont="1" applyFill="1" applyBorder="1"/>
    <xf numFmtId="0" fontId="21" fillId="8" borderId="0" xfId="12" applyFont="1" applyFill="1" applyBorder="1"/>
    <xf numFmtId="0" fontId="28" fillId="8" borderId="0" xfId="11" applyFont="1" applyFill="1" applyBorder="1" applyAlignment="1">
      <alignment vertical="center"/>
    </xf>
    <xf numFmtId="0" fontId="29" fillId="8" borderId="0" xfId="11" applyFont="1" applyFill="1" applyBorder="1"/>
    <xf numFmtId="0" fontId="30" fillId="8" borderId="0" xfId="11" applyFont="1" applyFill="1" applyBorder="1" applyAlignment="1">
      <alignment vertical="center"/>
    </xf>
    <xf numFmtId="0" fontId="21" fillId="8" borderId="0" xfId="12" quotePrefix="1" applyFont="1" applyFill="1" applyBorder="1" applyAlignment="1">
      <alignment horizontal="left"/>
    </xf>
    <xf numFmtId="0" fontId="0" fillId="8" borderId="0" xfId="12" quotePrefix="1" applyFont="1" applyFill="1" applyBorder="1" applyAlignment="1">
      <alignment horizontal="left"/>
    </xf>
    <xf numFmtId="0" fontId="0" fillId="8" borderId="0" xfId="12" applyFont="1" applyFill="1" applyBorder="1" applyAlignment="1">
      <alignment horizontal="center"/>
    </xf>
    <xf numFmtId="2" fontId="58" fillId="8" borderId="0" xfId="16" applyNumberFormat="1" applyFont="1" applyFill="1" applyBorder="1" applyAlignment="1">
      <alignment horizontal="center" vertical="center"/>
    </xf>
    <xf numFmtId="0" fontId="58" fillId="8" borderId="0" xfId="16" applyFont="1" applyFill="1" applyBorder="1" applyAlignment="1">
      <alignment horizontal="center" vertical="center"/>
    </xf>
    <xf numFmtId="0" fontId="58" fillId="8" borderId="0" xfId="16" applyFont="1" applyFill="1" applyBorder="1" applyAlignment="1">
      <alignment vertical="center"/>
    </xf>
    <xf numFmtId="0" fontId="58" fillId="8" borderId="0" xfId="16" applyFont="1" applyFill="1" applyBorder="1" applyAlignment="1">
      <alignment horizontal="left" vertical="center"/>
    </xf>
    <xf numFmtId="0" fontId="43" fillId="0" borderId="0" xfId="0" applyFont="1" applyAlignment="1">
      <alignment vertical="center"/>
    </xf>
    <xf numFmtId="0" fontId="43" fillId="0" borderId="61" xfId="0" applyFont="1" applyBorder="1" applyAlignment="1">
      <alignment horizontal="center" vertical="center" wrapText="1"/>
    </xf>
    <xf numFmtId="0" fontId="43" fillId="0" borderId="184" xfId="0" applyFont="1" applyBorder="1" applyAlignment="1">
      <alignment horizontal="center" vertical="center" wrapText="1"/>
    </xf>
    <xf numFmtId="0" fontId="43" fillId="0" borderId="99" xfId="0" applyFont="1" applyBorder="1" applyAlignment="1">
      <alignment horizontal="center" vertical="center" wrapText="1"/>
    </xf>
    <xf numFmtId="0" fontId="43" fillId="0" borderId="185" xfId="0" applyFont="1" applyBorder="1" applyAlignment="1">
      <alignment horizontal="center" vertical="center" wrapText="1"/>
    </xf>
    <xf numFmtId="0" fontId="43" fillId="0" borderId="186" xfId="0" applyFont="1" applyBorder="1" applyAlignment="1">
      <alignment horizontal="center" vertical="center" wrapText="1"/>
    </xf>
    <xf numFmtId="0" fontId="0" fillId="0" borderId="0" xfId="0" applyAlignment="1">
      <alignment vertical="center"/>
    </xf>
    <xf numFmtId="0" fontId="43" fillId="0" borderId="86" xfId="0" applyFont="1" applyBorder="1" applyAlignment="1">
      <alignment vertical="top" wrapText="1"/>
    </xf>
    <xf numFmtId="0" fontId="43" fillId="0" borderId="45" xfId="0" applyFont="1" applyBorder="1" applyAlignment="1">
      <alignment vertical="center"/>
    </xf>
    <xf numFmtId="0" fontId="43" fillId="0" borderId="45" xfId="0" applyFont="1" applyBorder="1" applyAlignment="1">
      <alignment vertical="top" wrapText="1"/>
    </xf>
    <xf numFmtId="0" fontId="43" fillId="0" borderId="46" xfId="0" applyFont="1" applyBorder="1" applyAlignment="1">
      <alignment horizontal="center" vertical="center" wrapText="1"/>
    </xf>
    <xf numFmtId="3" fontId="43" fillId="0" borderId="187" xfId="0" applyNumberFormat="1" applyFont="1" applyBorder="1" applyAlignment="1">
      <alignment vertical="center"/>
    </xf>
    <xf numFmtId="181" fontId="43" fillId="0" borderId="45" xfId="0" applyNumberFormat="1" applyFont="1" applyBorder="1" applyAlignment="1">
      <alignment vertical="center"/>
    </xf>
    <xf numFmtId="3" fontId="43" fillId="0" borderId="188" xfId="0" applyNumberFormat="1" applyFont="1" applyBorder="1" applyAlignment="1">
      <alignment vertical="center"/>
    </xf>
    <xf numFmtId="0" fontId="43" fillId="0" borderId="86" xfId="0" applyFont="1" applyBorder="1" applyAlignment="1">
      <alignment vertical="center"/>
    </xf>
    <xf numFmtId="181" fontId="43" fillId="9" borderId="45" xfId="0" applyNumberFormat="1" applyFont="1" applyFill="1" applyBorder="1" applyAlignment="1" applyProtection="1">
      <alignment vertical="center"/>
      <protection locked="0"/>
    </xf>
    <xf numFmtId="3" fontId="43" fillId="9" borderId="188" xfId="0" applyNumberFormat="1" applyFont="1" applyFill="1" applyBorder="1" applyAlignment="1" applyProtection="1">
      <alignment vertical="center"/>
      <protection locked="0"/>
    </xf>
    <xf numFmtId="0" fontId="21" fillId="8" borderId="0" xfId="0" applyFont="1" applyFill="1" applyAlignment="1">
      <alignment vertical="center"/>
    </xf>
    <xf numFmtId="0" fontId="22" fillId="8" borderId="66" xfId="6" applyFont="1" applyFill="1" applyBorder="1" applyAlignment="1">
      <alignment vertical="center"/>
    </xf>
    <xf numFmtId="0" fontId="22" fillId="8" borderId="58" xfId="6" applyFont="1" applyFill="1" applyBorder="1" applyAlignment="1">
      <alignment vertical="center"/>
    </xf>
    <xf numFmtId="0" fontId="22" fillId="8" borderId="59" xfId="6" applyFont="1" applyFill="1" applyBorder="1" applyAlignment="1">
      <alignment vertical="center"/>
    </xf>
    <xf numFmtId="0" fontId="22" fillId="8" borderId="64" xfId="6" applyFont="1" applyFill="1" applyBorder="1" applyAlignment="1">
      <alignment vertical="center"/>
    </xf>
    <xf numFmtId="0" fontId="39" fillId="8" borderId="64" xfId="6" applyFont="1" applyFill="1" applyBorder="1" applyAlignment="1">
      <alignment vertical="center"/>
    </xf>
    <xf numFmtId="0" fontId="22" fillId="8" borderId="29" xfId="6" applyFont="1" applyFill="1" applyBorder="1" applyAlignment="1">
      <alignment vertical="center"/>
    </xf>
    <xf numFmtId="0" fontId="22" fillId="3" borderId="195" xfId="6" applyFont="1" applyFill="1" applyBorder="1" applyAlignment="1">
      <alignment horizontal="center" vertical="center"/>
    </xf>
    <xf numFmtId="0" fontId="22" fillId="0" borderId="138" xfId="6" applyFont="1" applyFill="1" applyBorder="1" applyAlignment="1">
      <alignment horizontal="right" vertical="center"/>
    </xf>
    <xf numFmtId="0" fontId="22" fillId="0" borderId="139" xfId="6" applyFont="1" applyFill="1" applyBorder="1" applyAlignment="1">
      <alignment horizontal="right" vertical="center"/>
    </xf>
    <xf numFmtId="38" fontId="49" fillId="0" borderId="143" xfId="3" applyFont="1" applyBorder="1" applyAlignment="1">
      <alignment horizontal="right" vertical="center"/>
    </xf>
    <xf numFmtId="38" fontId="49" fillId="0" borderId="144" xfId="3" applyFont="1" applyBorder="1" applyAlignment="1">
      <alignment horizontal="right" vertical="center"/>
    </xf>
    <xf numFmtId="38" fontId="49" fillId="0" borderId="141" xfId="3" applyFont="1" applyBorder="1" applyAlignment="1">
      <alignment horizontal="right" vertical="center"/>
    </xf>
    <xf numFmtId="38" fontId="49" fillId="0" borderId="145" xfId="3" applyFont="1" applyBorder="1" applyAlignment="1">
      <alignment horizontal="right" vertical="center"/>
    </xf>
    <xf numFmtId="38" fontId="49" fillId="0" borderId="140" xfId="3" applyFont="1" applyBorder="1" applyAlignment="1">
      <alignment horizontal="right" vertical="center"/>
    </xf>
    <xf numFmtId="38" fontId="49" fillId="0" borderId="142" xfId="3" applyFont="1" applyBorder="1" applyAlignment="1">
      <alignment horizontal="right" vertical="center"/>
    </xf>
    <xf numFmtId="0" fontId="56" fillId="8" borderId="0" xfId="16" applyFont="1" applyFill="1" applyAlignment="1">
      <alignment horizontal="left" vertical="top" wrapText="1"/>
    </xf>
    <xf numFmtId="0" fontId="56" fillId="8" borderId="0" xfId="16" applyFont="1" applyFill="1" applyAlignment="1">
      <alignment vertical="top"/>
    </xf>
    <xf numFmtId="0" fontId="58" fillId="8" borderId="0" xfId="16" applyFont="1" applyFill="1" applyBorder="1" applyAlignment="1">
      <alignment horizontal="right" vertical="center"/>
    </xf>
    <xf numFmtId="0" fontId="22" fillId="8" borderId="0" xfId="6" applyFont="1" applyFill="1" applyBorder="1" applyAlignment="1">
      <alignment horizontal="center" vertical="center"/>
    </xf>
    <xf numFmtId="0" fontId="52" fillId="8" borderId="0" xfId="10" applyFont="1" applyFill="1" applyAlignment="1">
      <alignment horizontal="left" vertical="center"/>
    </xf>
    <xf numFmtId="180" fontId="0" fillId="8" borderId="0" xfId="10" quotePrefix="1" applyNumberFormat="1" applyFont="1" applyFill="1" applyAlignment="1">
      <alignment horizontal="right" vertical="center"/>
    </xf>
    <xf numFmtId="0" fontId="59" fillId="8" borderId="151" xfId="16" applyFont="1" applyFill="1" applyBorder="1" applyAlignment="1">
      <alignment horizontal="right" vertical="center"/>
    </xf>
    <xf numFmtId="0" fontId="52" fillId="8" borderId="0" xfId="12" quotePrefix="1" applyFont="1" applyFill="1" applyBorder="1" applyAlignment="1">
      <alignment horizontal="left"/>
    </xf>
    <xf numFmtId="0" fontId="22" fillId="0" borderId="78" xfId="6" applyFont="1" applyFill="1" applyBorder="1" applyAlignment="1">
      <alignment vertical="center"/>
    </xf>
    <xf numFmtId="0" fontId="22" fillId="0" borderId="105" xfId="6" applyFont="1" applyFill="1" applyBorder="1" applyAlignment="1">
      <alignment vertical="center"/>
    </xf>
    <xf numFmtId="0" fontId="22" fillId="0" borderId="107" xfId="6" applyFont="1" applyFill="1" applyBorder="1" applyAlignment="1">
      <alignment vertical="center"/>
    </xf>
    <xf numFmtId="0" fontId="22" fillId="0" borderId="199" xfId="6" applyFont="1" applyBorder="1" applyAlignment="1">
      <alignment horizontal="right" vertical="center"/>
    </xf>
    <xf numFmtId="0" fontId="22" fillId="0" borderId="200" xfId="6" applyFont="1" applyBorder="1" applyAlignment="1">
      <alignment horizontal="right" vertical="center"/>
    </xf>
    <xf numFmtId="0" fontId="22" fillId="0" borderId="201" xfId="6" applyFont="1" applyBorder="1" applyAlignment="1">
      <alignment horizontal="right" vertical="center"/>
    </xf>
    <xf numFmtId="0" fontId="60" fillId="0" borderId="10" xfId="0" applyFont="1" applyFill="1" applyBorder="1" applyAlignment="1">
      <alignment vertical="center"/>
    </xf>
    <xf numFmtId="0" fontId="60" fillId="0" borderId="159" xfId="0" applyFont="1" applyFill="1" applyBorder="1" applyAlignment="1">
      <alignment vertical="center"/>
    </xf>
    <xf numFmtId="0" fontId="60" fillId="0" borderId="160" xfId="0" applyFont="1" applyFill="1" applyBorder="1" applyAlignment="1">
      <alignment vertical="center"/>
    </xf>
    <xf numFmtId="0" fontId="60" fillId="0" borderId="21" xfId="0" applyFont="1" applyFill="1" applyBorder="1" applyAlignment="1">
      <alignment horizontal="right" vertical="center"/>
    </xf>
    <xf numFmtId="0" fontId="60" fillId="0" borderId="21" xfId="0" applyFont="1" applyFill="1" applyBorder="1" applyAlignment="1">
      <alignment vertical="center"/>
    </xf>
    <xf numFmtId="0" fontId="60" fillId="0" borderId="12" xfId="0" applyFont="1" applyFill="1" applyBorder="1" applyAlignment="1">
      <alignment vertical="center"/>
    </xf>
    <xf numFmtId="0" fontId="60" fillId="0" borderId="37" xfId="0" applyFont="1" applyFill="1" applyBorder="1" applyAlignment="1">
      <alignment vertical="center"/>
    </xf>
    <xf numFmtId="0" fontId="60" fillId="0" borderId="11" xfId="0" applyFont="1" applyFill="1" applyBorder="1" applyAlignment="1">
      <alignment vertical="center"/>
    </xf>
    <xf numFmtId="0" fontId="60" fillId="0" borderId="18" xfId="0" applyFont="1" applyFill="1" applyBorder="1" applyAlignment="1">
      <alignment vertical="center"/>
    </xf>
    <xf numFmtId="0" fontId="56" fillId="8" borderId="0" xfId="16" applyFont="1" applyFill="1" applyAlignment="1">
      <alignment horizontal="left" vertical="top" wrapText="1"/>
    </xf>
    <xf numFmtId="0" fontId="56" fillId="8" borderId="0" xfId="16" applyFont="1" applyFill="1" applyAlignment="1">
      <alignment vertical="center" wrapText="1"/>
    </xf>
    <xf numFmtId="0" fontId="56" fillId="8" borderId="0" xfId="16" applyFont="1" applyFill="1" applyBorder="1" applyAlignment="1">
      <alignment vertical="center" wrapText="1"/>
    </xf>
    <xf numFmtId="0" fontId="58" fillId="8" borderId="0" xfId="16" applyFont="1" applyFill="1" applyBorder="1" applyAlignment="1">
      <alignment horizontal="left" vertical="center" wrapText="1"/>
    </xf>
    <xf numFmtId="0" fontId="22" fillId="8" borderId="203" xfId="6" applyFont="1" applyFill="1" applyBorder="1" applyAlignment="1">
      <alignment vertical="center"/>
    </xf>
    <xf numFmtId="38" fontId="49" fillId="0" borderId="204" xfId="3" applyFont="1" applyBorder="1" applyAlignment="1">
      <alignment horizontal="right" vertical="center"/>
    </xf>
    <xf numFmtId="0" fontId="0" fillId="8" borderId="0" xfId="10" applyFont="1" applyFill="1" applyAlignment="1">
      <alignment horizontal="center" vertical="center"/>
    </xf>
    <xf numFmtId="0" fontId="21" fillId="8" borderId="0" xfId="0" applyFont="1" applyFill="1" applyAlignment="1">
      <alignment horizontal="center" vertical="center"/>
    </xf>
    <xf numFmtId="0" fontId="28" fillId="8" borderId="0" xfId="11" applyFont="1" applyFill="1" applyBorder="1" applyAlignment="1">
      <alignment horizontal="center" vertical="center"/>
    </xf>
    <xf numFmtId="0" fontId="3" fillId="8" borderId="0" xfId="0" applyFont="1" applyFill="1" applyBorder="1" applyAlignment="1">
      <alignment horizontal="center" vertical="center"/>
    </xf>
    <xf numFmtId="0" fontId="58" fillId="8" borderId="46" xfId="16" applyFont="1" applyFill="1" applyBorder="1" applyAlignment="1">
      <alignment horizontal="left" vertical="center"/>
    </xf>
    <xf numFmtId="0" fontId="58" fillId="8" borderId="47" xfId="16" applyFont="1" applyFill="1" applyBorder="1" applyAlignment="1">
      <alignment horizontal="left" vertical="center"/>
    </xf>
    <xf numFmtId="0" fontId="58" fillId="8" borderId="46" xfId="16" applyFont="1" applyFill="1" applyBorder="1" applyAlignment="1">
      <alignment horizontal="center" vertical="center"/>
    </xf>
    <xf numFmtId="0" fontId="58" fillId="8" borderId="54" xfId="16" applyFont="1" applyFill="1" applyBorder="1" applyAlignment="1">
      <alignment horizontal="center" vertical="center"/>
    </xf>
    <xf numFmtId="0" fontId="58" fillId="8" borderId="47" xfId="16" applyFont="1" applyFill="1" applyBorder="1" applyAlignment="1">
      <alignment horizontal="center" vertical="center"/>
    </xf>
    <xf numFmtId="0" fontId="58" fillId="8" borderId="16" xfId="16" applyFont="1" applyFill="1" applyBorder="1" applyAlignment="1">
      <alignment horizontal="center" vertical="center"/>
    </xf>
    <xf numFmtId="0" fontId="58" fillId="8" borderId="63" xfId="16" applyFont="1" applyFill="1" applyBorder="1" applyAlignment="1">
      <alignment horizontal="center" vertical="center"/>
    </xf>
    <xf numFmtId="0" fontId="58" fillId="8" borderId="17" xfId="16" applyFont="1" applyFill="1" applyBorder="1" applyAlignment="1">
      <alignment horizontal="center" vertical="center"/>
    </xf>
    <xf numFmtId="0" fontId="58" fillId="8" borderId="36" xfId="16" applyFont="1" applyFill="1" applyBorder="1" applyAlignment="1">
      <alignment horizontal="center" vertical="center"/>
    </xf>
    <xf numFmtId="0" fontId="58" fillId="8" borderId="151" xfId="16" applyFont="1" applyFill="1" applyBorder="1" applyAlignment="1">
      <alignment horizontal="center" vertical="center"/>
    </xf>
    <xf numFmtId="0" fontId="58" fillId="8" borderId="152" xfId="16" applyFont="1" applyFill="1" applyBorder="1" applyAlignment="1">
      <alignment horizontal="center" vertical="center"/>
    </xf>
    <xf numFmtId="0" fontId="56" fillId="8" borderId="0" xfId="16" applyFont="1" applyFill="1" applyAlignment="1">
      <alignment horizontal="left" vertical="top" wrapText="1"/>
    </xf>
    <xf numFmtId="0" fontId="58" fillId="8" borderId="191" xfId="16" applyFont="1" applyFill="1" applyBorder="1" applyAlignment="1">
      <alignment horizontal="center" vertical="center"/>
    </xf>
    <xf numFmtId="0" fontId="58" fillId="8" borderId="192" xfId="16" applyFont="1" applyFill="1" applyBorder="1" applyAlignment="1">
      <alignment horizontal="center" vertical="center"/>
    </xf>
    <xf numFmtId="0" fontId="58" fillId="8" borderId="193" xfId="16" applyFont="1" applyFill="1" applyBorder="1" applyAlignment="1">
      <alignment horizontal="center" vertical="center"/>
    </xf>
    <xf numFmtId="0" fontId="58" fillId="8" borderId="194" xfId="16" applyFont="1" applyFill="1" applyBorder="1" applyAlignment="1">
      <alignment horizontal="center" vertical="center"/>
    </xf>
    <xf numFmtId="0" fontId="58" fillId="8" borderId="46" xfId="16" applyFont="1" applyFill="1" applyBorder="1" applyAlignment="1">
      <alignment vertical="center"/>
    </xf>
    <xf numFmtId="0" fontId="58" fillId="8" borderId="47" xfId="16" applyFont="1" applyFill="1" applyBorder="1" applyAlignment="1">
      <alignment vertical="center"/>
    </xf>
    <xf numFmtId="0" fontId="58" fillId="8" borderId="46" xfId="16" applyFont="1" applyFill="1" applyBorder="1" applyAlignment="1">
      <alignment horizontal="left" vertical="center" shrinkToFit="1"/>
    </xf>
    <xf numFmtId="0" fontId="58" fillId="8" borderId="47" xfId="16" applyFont="1" applyFill="1" applyBorder="1" applyAlignment="1">
      <alignment horizontal="left" vertical="center" shrinkToFit="1"/>
    </xf>
    <xf numFmtId="0" fontId="56" fillId="8" borderId="0" xfId="16" quotePrefix="1" applyFont="1" applyFill="1" applyAlignment="1">
      <alignment horizontal="center" vertical="center"/>
    </xf>
    <xf numFmtId="0" fontId="56" fillId="8" borderId="0" xfId="16" applyFont="1" applyFill="1" applyAlignment="1">
      <alignment horizontal="center" vertical="center"/>
    </xf>
    <xf numFmtId="0" fontId="36" fillId="8" borderId="0" xfId="13" applyFont="1" applyFill="1" applyAlignment="1">
      <alignment horizontal="center" vertical="center"/>
    </xf>
    <xf numFmtId="0" fontId="58" fillId="8" borderId="202" xfId="16" applyFont="1" applyFill="1" applyBorder="1" applyAlignment="1">
      <alignment horizontal="center" vertical="center"/>
    </xf>
    <xf numFmtId="0" fontId="58" fillId="8" borderId="45" xfId="16" applyFont="1" applyFill="1" applyBorder="1" applyAlignment="1">
      <alignment horizontal="center" vertical="center"/>
    </xf>
    <xf numFmtId="0" fontId="58" fillId="8" borderId="45" xfId="16" applyFont="1" applyFill="1" applyBorder="1" applyAlignment="1">
      <alignment horizontal="left" vertical="center"/>
    </xf>
    <xf numFmtId="0" fontId="58" fillId="8" borderId="45" xfId="16" applyFont="1" applyFill="1" applyBorder="1" applyAlignment="1">
      <alignment horizontal="left" vertical="center" wrapText="1"/>
    </xf>
    <xf numFmtId="0" fontId="0" fillId="0" borderId="173" xfId="0" applyBorder="1" applyAlignment="1">
      <alignment horizontal="center"/>
    </xf>
    <xf numFmtId="0" fontId="0" fillId="0" borderId="75" xfId="0" applyBorder="1" applyAlignment="1">
      <alignment horizontal="center"/>
    </xf>
    <xf numFmtId="179" fontId="0" fillId="0" borderId="178" xfId="0" applyNumberFormat="1" applyBorder="1" applyAlignment="1">
      <alignment horizontal="center" vertical="center" wrapText="1"/>
    </xf>
    <xf numFmtId="179" fontId="0" fillId="0" borderId="179" xfId="0" applyNumberFormat="1" applyBorder="1" applyAlignment="1">
      <alignment horizontal="center" vertical="center" wrapText="1"/>
    </xf>
    <xf numFmtId="179" fontId="0" fillId="0" borderId="16" xfId="0" applyNumberFormat="1" applyFont="1" applyBorder="1" applyAlignment="1">
      <alignment horizontal="center" vertical="center" wrapText="1"/>
    </xf>
    <xf numFmtId="179" fontId="0" fillId="0" borderId="17" xfId="0" applyNumberFormat="1" applyFont="1" applyBorder="1" applyAlignment="1">
      <alignment horizontal="center" vertical="center" wrapText="1"/>
    </xf>
    <xf numFmtId="179" fontId="0" fillId="0" borderId="16" xfId="0" applyNumberFormat="1" applyBorder="1" applyAlignment="1">
      <alignment horizontal="center" vertical="center" wrapText="1"/>
    </xf>
    <xf numFmtId="179" fontId="0" fillId="0" borderId="17" xfId="0" applyNumberFormat="1" applyBorder="1" applyAlignment="1">
      <alignment horizontal="center" vertical="center" wrapText="1"/>
    </xf>
    <xf numFmtId="179" fontId="0" fillId="0" borderId="15" xfId="0" applyNumberFormat="1" applyBorder="1" applyAlignment="1">
      <alignment horizontal="center" vertical="center" wrapText="1"/>
    </xf>
    <xf numFmtId="0" fontId="48" fillId="3" borderId="174" xfId="6" applyFont="1" applyFill="1" applyBorder="1" applyAlignment="1">
      <alignment horizontal="center" vertical="center"/>
    </xf>
    <xf numFmtId="0" fontId="48" fillId="3" borderId="175" xfId="6" applyFont="1" applyFill="1" applyBorder="1" applyAlignment="1">
      <alignment horizontal="center" vertical="center"/>
    </xf>
    <xf numFmtId="38" fontId="49" fillId="0" borderId="50" xfId="3" applyFont="1" applyBorder="1" applyAlignment="1">
      <alignment horizontal="left" vertical="center"/>
    </xf>
    <xf numFmtId="38" fontId="49" fillId="0" borderId="35" xfId="3" applyFont="1" applyBorder="1" applyAlignment="1">
      <alignment horizontal="left" vertical="center"/>
    </xf>
    <xf numFmtId="0" fontId="22" fillId="0" borderId="77" xfId="6" applyFont="1" applyFill="1" applyBorder="1" applyAlignment="1">
      <alignment horizontal="left" vertical="center"/>
    </xf>
    <xf numFmtId="0" fontId="22" fillId="0" borderId="91" xfId="6" applyFont="1" applyFill="1" applyBorder="1" applyAlignment="1">
      <alignment horizontal="left" vertical="center"/>
    </xf>
    <xf numFmtId="0" fontId="22" fillId="3" borderId="114" xfId="6" applyFont="1" applyFill="1" applyBorder="1" applyAlignment="1">
      <alignment horizontal="center" vertical="center"/>
    </xf>
    <xf numFmtId="0" fontId="22" fillId="3" borderId="176" xfId="6" applyFont="1" applyFill="1" applyBorder="1" applyAlignment="1">
      <alignment horizontal="center" vertical="center"/>
    </xf>
    <xf numFmtId="38" fontId="49" fillId="0" borderId="10" xfId="3" applyFont="1" applyBorder="1" applyAlignment="1">
      <alignment horizontal="left" vertical="center"/>
    </xf>
    <xf numFmtId="38" fontId="49" fillId="0" borderId="21" xfId="3" applyFont="1" applyBorder="1" applyAlignment="1">
      <alignment horizontal="left" vertical="center"/>
    </xf>
    <xf numFmtId="0" fontId="22" fillId="8" borderId="20" xfId="6" applyFont="1" applyFill="1" applyBorder="1" applyAlignment="1">
      <alignment horizontal="left" vertical="center" wrapText="1"/>
    </xf>
    <xf numFmtId="0" fontId="22" fillId="8" borderId="10" xfId="6" applyFont="1" applyFill="1" applyBorder="1" applyAlignment="1">
      <alignment horizontal="left" vertical="center" wrapText="1"/>
    </xf>
    <xf numFmtId="0" fontId="22" fillId="8" borderId="41" xfId="6" applyFont="1" applyFill="1" applyBorder="1" applyAlignment="1">
      <alignment horizontal="left" vertical="center" wrapText="1"/>
    </xf>
    <xf numFmtId="38" fontId="49" fillId="0" borderId="58" xfId="3" applyFont="1" applyBorder="1" applyAlignment="1">
      <alignment horizontal="left" vertical="center"/>
    </xf>
    <xf numFmtId="38" fontId="49" fillId="0" borderId="166" xfId="3" applyFont="1" applyBorder="1" applyAlignment="1">
      <alignment horizontal="left" vertical="center"/>
    </xf>
    <xf numFmtId="0" fontId="22" fillId="8" borderId="66" xfId="6" applyFont="1" applyFill="1" applyBorder="1" applyAlignment="1">
      <alignment vertical="center"/>
    </xf>
    <xf numFmtId="0" fontId="22" fillId="8" borderId="58" xfId="6" applyFont="1" applyFill="1" applyBorder="1" applyAlignment="1">
      <alignment vertical="center"/>
    </xf>
    <xf numFmtId="0" fontId="22" fillId="8" borderId="59" xfId="6" applyFont="1" applyFill="1" applyBorder="1" applyAlignment="1">
      <alignment vertical="center"/>
    </xf>
    <xf numFmtId="0" fontId="22" fillId="8" borderId="20" xfId="6" applyFont="1" applyFill="1" applyBorder="1" applyAlignment="1">
      <alignment vertical="center"/>
    </xf>
    <xf numFmtId="0" fontId="22" fillId="8" borderId="10" xfId="6" applyFont="1" applyFill="1" applyBorder="1" applyAlignment="1">
      <alignment vertical="center"/>
    </xf>
    <xf numFmtId="0" fontId="22" fillId="8" borderId="41" xfId="6" applyFont="1" applyFill="1" applyBorder="1" applyAlignment="1">
      <alignment vertical="center"/>
    </xf>
    <xf numFmtId="38" fontId="49" fillId="0" borderId="196" xfId="3" applyFont="1" applyBorder="1" applyAlignment="1">
      <alignment horizontal="left" vertical="center"/>
    </xf>
    <xf numFmtId="38" fontId="49" fillId="0" borderId="37" xfId="3" applyFont="1" applyBorder="1" applyAlignment="1">
      <alignment horizontal="left" vertical="center"/>
    </xf>
    <xf numFmtId="38" fontId="49" fillId="0" borderId="92" xfId="3" applyFont="1" applyBorder="1" applyAlignment="1">
      <alignment horizontal="left" vertical="center"/>
    </xf>
    <xf numFmtId="0" fontId="18" fillId="8" borderId="20" xfId="6" applyFont="1" applyFill="1" applyBorder="1" applyAlignment="1">
      <alignment vertical="center"/>
    </xf>
    <xf numFmtId="0" fontId="18" fillId="8" borderId="10" xfId="6" applyFont="1" applyFill="1" applyBorder="1" applyAlignment="1">
      <alignment vertical="center"/>
    </xf>
    <xf numFmtId="0" fontId="18" fillId="8" borderId="41" xfId="6" applyFont="1" applyFill="1" applyBorder="1" applyAlignment="1">
      <alignment vertical="center"/>
    </xf>
    <xf numFmtId="38" fontId="49" fillId="0" borderId="11" xfId="3" applyFont="1" applyBorder="1" applyAlignment="1">
      <alignment horizontal="left" vertical="center"/>
    </xf>
    <xf numFmtId="38" fontId="49" fillId="0" borderId="18" xfId="3" applyFont="1" applyBorder="1" applyAlignment="1">
      <alignment horizontal="left" vertical="center"/>
    </xf>
    <xf numFmtId="38" fontId="49" fillId="0" borderId="12" xfId="3" applyFont="1" applyBorder="1" applyAlignment="1">
      <alignment horizontal="left" vertical="center"/>
    </xf>
    <xf numFmtId="38" fontId="49" fillId="0" borderId="50" xfId="6" applyNumberFormat="1" applyFont="1" applyBorder="1" applyAlignment="1">
      <alignment horizontal="left" vertical="center"/>
    </xf>
    <xf numFmtId="38" fontId="49" fillId="0" borderId="35" xfId="6" applyNumberFormat="1" applyFont="1" applyBorder="1" applyAlignment="1">
      <alignment horizontal="left" vertical="center"/>
    </xf>
    <xf numFmtId="38" fontId="49" fillId="0" borderId="77" xfId="6" applyNumberFormat="1" applyFont="1" applyBorder="1" applyAlignment="1">
      <alignment horizontal="left" vertical="center"/>
    </xf>
    <xf numFmtId="38" fontId="49" fillId="0" borderId="91" xfId="6" applyNumberFormat="1" applyFont="1" applyBorder="1" applyAlignment="1">
      <alignment horizontal="left" vertical="center"/>
    </xf>
    <xf numFmtId="38" fontId="49" fillId="0" borderId="197" xfId="3" applyFont="1" applyBorder="1" applyAlignment="1">
      <alignment vertical="center"/>
    </xf>
    <xf numFmtId="38" fontId="49" fillId="0" borderId="198" xfId="3" applyFont="1" applyBorder="1" applyAlignment="1">
      <alignment vertical="center"/>
    </xf>
    <xf numFmtId="38" fontId="49" fillId="0" borderId="177" xfId="3" applyFont="1" applyBorder="1" applyAlignment="1">
      <alignment vertical="center"/>
    </xf>
    <xf numFmtId="38" fontId="49" fillId="0" borderId="42" xfId="3" applyFont="1" applyBorder="1" applyAlignment="1">
      <alignment vertical="center"/>
    </xf>
    <xf numFmtId="38" fontId="49" fillId="0" borderId="46" xfId="3" applyFont="1" applyBorder="1" applyAlignment="1">
      <alignment vertical="center"/>
    </xf>
    <xf numFmtId="38" fontId="49" fillId="0" borderId="47" xfId="3" applyFont="1" applyBorder="1" applyAlignment="1">
      <alignment vertical="center"/>
    </xf>
    <xf numFmtId="0" fontId="22" fillId="8" borderId="81" xfId="6" applyFont="1" applyFill="1" applyBorder="1" applyAlignment="1">
      <alignment vertical="center"/>
    </xf>
    <xf numFmtId="0" fontId="22" fillId="8" borderId="12" xfId="6" applyFont="1" applyFill="1" applyBorder="1" applyAlignment="1">
      <alignment vertical="center"/>
    </xf>
    <xf numFmtId="0" fontId="22" fillId="8" borderId="82" xfId="6" applyFont="1" applyFill="1" applyBorder="1" applyAlignment="1">
      <alignment vertical="center"/>
    </xf>
    <xf numFmtId="0" fontId="22" fillId="4" borderId="46" xfId="6" applyFont="1" applyFill="1" applyBorder="1" applyAlignment="1">
      <alignment horizontal="center" vertical="center"/>
    </xf>
    <xf numFmtId="0" fontId="22" fillId="4" borderId="54" xfId="6" applyFont="1" applyFill="1" applyBorder="1" applyAlignment="1">
      <alignment horizontal="center" vertical="center"/>
    </xf>
    <xf numFmtId="0" fontId="22" fillId="4" borderId="47" xfId="6" applyFont="1" applyFill="1" applyBorder="1" applyAlignment="1">
      <alignment horizontal="center" vertical="center"/>
    </xf>
    <xf numFmtId="0" fontId="22" fillId="6" borderId="46" xfId="6" applyFont="1" applyFill="1" applyBorder="1" applyAlignment="1">
      <alignment horizontal="left" vertical="center" wrapText="1"/>
    </xf>
    <xf numFmtId="0" fontId="22" fillId="6" borderId="54" xfId="6" applyFont="1" applyFill="1" applyBorder="1" applyAlignment="1">
      <alignment horizontal="left" vertical="center" wrapText="1"/>
    </xf>
    <xf numFmtId="0" fontId="22" fillId="6" borderId="47" xfId="6" applyFont="1" applyFill="1" applyBorder="1" applyAlignment="1">
      <alignment horizontal="left" vertical="center" wrapText="1"/>
    </xf>
    <xf numFmtId="0" fontId="22" fillId="6" borderId="16" xfId="6" applyFont="1" applyFill="1" applyBorder="1" applyAlignment="1">
      <alignment horizontal="left" vertical="top"/>
    </xf>
    <xf numFmtId="0" fontId="22" fillId="6" borderId="63" xfId="6" applyFont="1" applyFill="1" applyBorder="1" applyAlignment="1">
      <alignment horizontal="left" vertical="top"/>
    </xf>
    <xf numFmtId="0" fontId="22" fillId="6" borderId="17" xfId="6" applyFont="1" applyFill="1" applyBorder="1" applyAlignment="1">
      <alignment horizontal="left" vertical="top"/>
    </xf>
    <xf numFmtId="0" fontId="22" fillId="6" borderId="19" xfId="6" applyFont="1" applyFill="1" applyBorder="1" applyAlignment="1">
      <alignment horizontal="left" vertical="top"/>
    </xf>
    <xf numFmtId="0" fontId="22" fillId="6" borderId="0" xfId="6" applyFont="1" applyFill="1" applyBorder="1" applyAlignment="1">
      <alignment horizontal="left" vertical="top"/>
    </xf>
    <xf numFmtId="0" fontId="22" fillId="6" borderId="53" xfId="6" applyFont="1" applyFill="1" applyBorder="1" applyAlignment="1">
      <alignment horizontal="left" vertical="top"/>
    </xf>
    <xf numFmtId="0" fontId="22" fillId="6" borderId="36" xfId="6" applyFont="1" applyFill="1" applyBorder="1" applyAlignment="1">
      <alignment horizontal="left" vertical="top"/>
    </xf>
    <xf numFmtId="0" fontId="22" fillId="6" borderId="151" xfId="6" applyFont="1" applyFill="1" applyBorder="1" applyAlignment="1">
      <alignment horizontal="left" vertical="top"/>
    </xf>
    <xf numFmtId="0" fontId="22" fillId="6" borderId="152" xfId="6" applyFont="1" applyFill="1" applyBorder="1" applyAlignment="1">
      <alignment horizontal="left" vertical="top"/>
    </xf>
    <xf numFmtId="0" fontId="22" fillId="7" borderId="15" xfId="6" applyFont="1" applyFill="1" applyBorder="1" applyAlignment="1">
      <alignment horizontal="center" vertical="center"/>
    </xf>
    <xf numFmtId="0" fontId="22" fillId="7" borderId="153" xfId="6" applyFont="1" applyFill="1" applyBorder="1" applyAlignment="1">
      <alignment horizontal="center" vertical="center"/>
    </xf>
    <xf numFmtId="0" fontId="41" fillId="0" borderId="0" xfId="15" applyFont="1" applyAlignment="1">
      <alignment horizontal="left" vertical="center"/>
    </xf>
    <xf numFmtId="0" fontId="40" fillId="0" borderId="0" xfId="15" applyFont="1" applyAlignment="1">
      <alignment horizontal="left" vertical="center"/>
    </xf>
    <xf numFmtId="0" fontId="53" fillId="9" borderId="0" xfId="15" applyFont="1" applyFill="1" applyAlignment="1" applyProtection="1">
      <alignment vertical="center"/>
      <protection locked="0"/>
    </xf>
    <xf numFmtId="0" fontId="52" fillId="0" borderId="0" xfId="0" applyFont="1" applyAlignment="1">
      <alignment horizontal="center"/>
    </xf>
    <xf numFmtId="0" fontId="13" fillId="4" borderId="106" xfId="0" applyFont="1" applyFill="1" applyBorder="1" applyAlignment="1">
      <alignment horizontal="center" vertical="center" textRotation="255"/>
    </xf>
    <xf numFmtId="0" fontId="13" fillId="4" borderId="79" xfId="0" applyFont="1" applyFill="1" applyBorder="1" applyAlignment="1">
      <alignment horizontal="center" vertical="center" textRotation="255"/>
    </xf>
    <xf numFmtId="0" fontId="13" fillId="4" borderId="80" xfId="0" applyFont="1" applyFill="1" applyBorder="1" applyAlignment="1">
      <alignment horizontal="center" vertical="center" textRotation="255"/>
    </xf>
    <xf numFmtId="0" fontId="10" fillId="4" borderId="13" xfId="0" applyFont="1" applyFill="1" applyBorder="1" applyAlignment="1">
      <alignment horizontal="center" vertical="center"/>
    </xf>
    <xf numFmtId="0" fontId="10" fillId="4" borderId="77" xfId="0" applyFont="1" applyFill="1" applyBorder="1" applyAlignment="1">
      <alignment horizontal="center" vertical="center"/>
    </xf>
    <xf numFmtId="0" fontId="10" fillId="4" borderId="91" xfId="0" applyFont="1" applyFill="1" applyBorder="1" applyAlignment="1">
      <alignment horizontal="center" vertical="center"/>
    </xf>
    <xf numFmtId="0" fontId="10" fillId="4" borderId="89" xfId="0" applyFont="1" applyFill="1" applyBorder="1" applyAlignment="1">
      <alignment horizontal="center" vertical="center"/>
    </xf>
    <xf numFmtId="0" fontId="10" fillId="4" borderId="90" xfId="0" applyFont="1" applyFill="1" applyBorder="1" applyAlignment="1">
      <alignment horizontal="center" vertical="center"/>
    </xf>
    <xf numFmtId="0" fontId="10" fillId="4" borderId="55" xfId="0" applyFont="1" applyFill="1" applyBorder="1" applyAlignment="1">
      <alignment horizontal="center" vertical="center"/>
    </xf>
    <xf numFmtId="0" fontId="13" fillId="4" borderId="83" xfId="0" applyFont="1" applyFill="1" applyBorder="1" applyAlignment="1">
      <alignment horizontal="center" vertical="center" textRotation="255"/>
    </xf>
    <xf numFmtId="0" fontId="60" fillId="4" borderId="106" xfId="0" applyFont="1" applyFill="1" applyBorder="1" applyAlignment="1">
      <alignment horizontal="center" vertical="center" textRotation="255"/>
    </xf>
    <xf numFmtId="0" fontId="60" fillId="4" borderId="79" xfId="0" applyFont="1" applyFill="1" applyBorder="1" applyAlignment="1">
      <alignment horizontal="center" vertical="center" textRotation="255"/>
    </xf>
    <xf numFmtId="0" fontId="60" fillId="4" borderId="83" xfId="0" applyFont="1" applyFill="1" applyBorder="1" applyAlignment="1">
      <alignment horizontal="center" vertical="center" textRotation="255"/>
    </xf>
    <xf numFmtId="0" fontId="55" fillId="4" borderId="13" xfId="0" applyFont="1" applyFill="1" applyBorder="1" applyAlignment="1">
      <alignment horizontal="center" vertical="center"/>
    </xf>
    <xf numFmtId="0" fontId="55" fillId="4" borderId="77" xfId="0" applyFont="1" applyFill="1" applyBorder="1" applyAlignment="1">
      <alignment horizontal="center" vertical="center"/>
    </xf>
    <xf numFmtId="0" fontId="55" fillId="4" borderId="91" xfId="0" applyFont="1" applyFill="1" applyBorder="1" applyAlignment="1">
      <alignment horizontal="center" vertical="center"/>
    </xf>
    <xf numFmtId="0" fontId="7" fillId="0" borderId="0" xfId="0" applyFont="1" applyBorder="1" applyAlignment="1">
      <alignment horizontal="left" vertical="center"/>
    </xf>
    <xf numFmtId="0" fontId="14" fillId="4" borderId="45" xfId="8" applyFont="1" applyFill="1" applyBorder="1" applyAlignment="1">
      <alignment horizontal="center" vertical="center"/>
    </xf>
    <xf numFmtId="0" fontId="14" fillId="0" borderId="45" xfId="8" applyFont="1" applyFill="1" applyBorder="1" applyAlignment="1">
      <alignment horizontal="center" vertical="center"/>
    </xf>
    <xf numFmtId="0" fontId="0" fillId="0" borderId="45" xfId="0" applyBorder="1" applyAlignment="1">
      <alignment horizontal="center" vertical="center"/>
    </xf>
    <xf numFmtId="0" fontId="52" fillId="0" borderId="45" xfId="0" applyFont="1" applyBorder="1" applyAlignment="1">
      <alignment horizontal="center" vertical="center"/>
    </xf>
    <xf numFmtId="0" fontId="0" fillId="0" borderId="46" xfId="0" applyBorder="1" applyAlignment="1">
      <alignment horizontal="left" vertical="top" wrapText="1"/>
    </xf>
    <xf numFmtId="0" fontId="0" fillId="0" borderId="54" xfId="0" applyBorder="1" applyAlignment="1">
      <alignment horizontal="left" vertical="top"/>
    </xf>
    <xf numFmtId="0" fontId="0" fillId="0" borderId="47" xfId="0" applyBorder="1" applyAlignment="1">
      <alignment horizontal="left" vertical="top"/>
    </xf>
    <xf numFmtId="0" fontId="21" fillId="0" borderId="0" xfId="0" applyFont="1" applyAlignment="1">
      <alignment horizontal="center" vertical="center"/>
    </xf>
    <xf numFmtId="0" fontId="0" fillId="0" borderId="0" xfId="0" applyFont="1" applyAlignment="1">
      <alignment horizontal="center" vertical="center"/>
    </xf>
    <xf numFmtId="0" fontId="52" fillId="0" borderId="0" xfId="0" applyFont="1" applyAlignment="1">
      <alignment vertical="center" wrapText="1"/>
    </xf>
    <xf numFmtId="0" fontId="24" fillId="0" borderId="45" xfId="0" applyFont="1" applyBorder="1" applyAlignment="1">
      <alignment horizontal="center" vertical="center"/>
    </xf>
    <xf numFmtId="3" fontId="43" fillId="0" borderId="205" xfId="0" applyNumberFormat="1" applyFont="1" applyBorder="1" applyAlignment="1">
      <alignment vertical="center"/>
    </xf>
    <xf numFmtId="181" fontId="43" fillId="0" borderId="190" xfId="0" applyNumberFormat="1" applyFont="1" applyBorder="1" applyAlignment="1">
      <alignment vertical="center"/>
    </xf>
    <xf numFmtId="3" fontId="43" fillId="0" borderId="154" xfId="0" applyNumberFormat="1" applyFont="1" applyBorder="1" applyAlignment="1">
      <alignment vertical="center"/>
    </xf>
  </cellXfs>
  <cellStyles count="17">
    <cellStyle name="ゴシック10" xfId="1"/>
    <cellStyle name="ゴシック11" xfId="2"/>
    <cellStyle name="桁区切り 2" xfId="3"/>
    <cellStyle name="中ゴシ" xfId="4"/>
    <cellStyle name="中ゴシ10" xfId="5"/>
    <cellStyle name="標準" xfId="0" builtinId="0"/>
    <cellStyle name="標準 2" xfId="6"/>
    <cellStyle name="標準 3" xfId="7"/>
    <cellStyle name="標準 4" xfId="15"/>
    <cellStyle name="標準 5" xfId="16"/>
    <cellStyle name="標準_02_見積依頼書0902" xfId="12"/>
    <cellStyle name="標準_ＰＦＩ可児1（2）" xfId="8"/>
    <cellStyle name="標準_見積もり依頼表紙" xfId="10"/>
    <cellStyle name="標準_工程計画（050111）" xfId="9"/>
    <cellStyle name="標準_春日IC見積依頼【施工歩掛・材料見積】0924" xfId="11"/>
    <cellStyle name="標準_数量総括表他【御幸橋上部工展示等工事】_01. 積算資料(別所高架橋上部)" xfId="14"/>
    <cellStyle name="標準_歩掛見積依頼(加古川鋼）0613-2"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80000"/>
          </a:schemeClr>
        </a:solidFill>
        <a:ln>
          <a:solidFill>
            <a:srgbClr val="FF0000"/>
          </a:solidFill>
        </a:ln>
      </a:spPr>
      <a:bodyPr vertOverflow="clip" horzOverflow="clip" wrap="none" lIns="36000" tIns="0" rIns="36000" bIns="0" rtlCol="0" anchor="t" anchorCtr="0">
        <a:spAutoFit/>
      </a:bodyPr>
      <a:lstStyle>
        <a:defPPr algn="l">
          <a:defRPr kumimoji="1" sz="1100">
            <a:solidFill>
              <a:schemeClr val="tx1"/>
            </a:solidFill>
            <a:latin typeface="ＭＳ ゴシック" panose="020B0609070205080204" pitchFamily="49" charset="-128"/>
            <a:ea typeface="ＭＳ ゴシック" panose="020B0609070205080204" pitchFamily="49"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4" zoomScale="85" zoomScaleNormal="85" zoomScaleSheetLayoutView="112" workbookViewId="0"/>
  </sheetViews>
  <sheetFormatPr defaultColWidth="0" defaultRowHeight="18.75" customHeight="1" zeroHeight="1"/>
  <cols>
    <col min="1" max="1" width="8" style="97" customWidth="1"/>
    <col min="2" max="2" width="16.453125" style="97" customWidth="1"/>
    <col min="3" max="3" width="32.08984375" style="97" customWidth="1"/>
    <col min="4" max="4" width="31.453125" style="97" customWidth="1"/>
    <col min="5" max="5" width="4.6328125" style="97" customWidth="1"/>
    <col min="6" max="16384" width="8" style="97" hidden="1"/>
  </cols>
  <sheetData>
    <row r="1" spans="1:5" ht="18.75" customHeight="1">
      <c r="A1" s="111" t="s">
        <v>414</v>
      </c>
      <c r="D1" s="98"/>
    </row>
    <row r="2" spans="1:5" ht="18.75" customHeight="1">
      <c r="B2" s="99" t="s">
        <v>275</v>
      </c>
    </row>
    <row r="3" spans="1:5" ht="18.75" customHeight="1">
      <c r="B3" s="100"/>
      <c r="D3" s="510" t="s">
        <v>687</v>
      </c>
      <c r="E3" s="489"/>
    </row>
    <row r="4" spans="1:5" ht="18.75" customHeight="1">
      <c r="B4" s="100"/>
    </row>
    <row r="5" spans="1:5" ht="18.75" customHeight="1">
      <c r="D5" s="97" t="s">
        <v>276</v>
      </c>
    </row>
    <row r="6" spans="1:5" ht="18.75" customHeight="1">
      <c r="D6" s="282" t="s">
        <v>405</v>
      </c>
    </row>
    <row r="7" spans="1:5" ht="24.75" customHeight="1"/>
    <row r="8" spans="1:5" ht="24.75" customHeight="1">
      <c r="B8" s="101" t="s">
        <v>418</v>
      </c>
      <c r="C8" s="102"/>
      <c r="D8" s="102"/>
    </row>
    <row r="9" spans="1:5" ht="24.75" customHeight="1"/>
    <row r="10" spans="1:5" ht="15" customHeight="1">
      <c r="B10" s="534" t="s">
        <v>427</v>
      </c>
      <c r="C10" s="535"/>
      <c r="D10" s="535"/>
    </row>
    <row r="11" spans="1:5" ht="15" customHeight="1"/>
    <row r="12" spans="1:5" ht="24.75" customHeight="1">
      <c r="B12" s="102" t="s">
        <v>277</v>
      </c>
      <c r="C12" s="102"/>
      <c r="D12" s="102"/>
    </row>
    <row r="13" spans="1:5" ht="24.75" customHeight="1">
      <c r="B13" s="102"/>
      <c r="C13" s="102"/>
      <c r="D13" s="102"/>
    </row>
    <row r="14" spans="1:5" ht="20.149999999999999" customHeight="1">
      <c r="B14" s="431" t="s">
        <v>494</v>
      </c>
      <c r="C14" s="102"/>
      <c r="D14" s="102"/>
    </row>
    <row r="15" spans="1:5" ht="20.149999999999999" customHeight="1">
      <c r="B15" s="99"/>
      <c r="C15" s="102"/>
      <c r="D15" s="102"/>
    </row>
    <row r="16" spans="1:5" ht="20.149999999999999" customHeight="1">
      <c r="B16" s="431" t="s">
        <v>497</v>
      </c>
      <c r="C16" s="102"/>
      <c r="D16" s="102"/>
    </row>
    <row r="17" spans="2:5" ht="20.149999999999999" customHeight="1">
      <c r="B17" s="99"/>
      <c r="C17" s="102"/>
      <c r="D17" s="102"/>
    </row>
    <row r="18" spans="2:5" ht="20.149999999999999" customHeight="1">
      <c r="B18" s="431" t="s">
        <v>469</v>
      </c>
      <c r="C18" s="102"/>
      <c r="D18" s="102"/>
    </row>
    <row r="19" spans="2:5" ht="20.149999999999999" customHeight="1">
      <c r="B19" s="99"/>
      <c r="C19" s="102"/>
      <c r="D19" s="102"/>
    </row>
    <row r="20" spans="2:5" ht="20.149999999999999" customHeight="1">
      <c r="B20" s="431" t="s">
        <v>419</v>
      </c>
      <c r="C20" s="102"/>
      <c r="D20" s="102"/>
    </row>
    <row r="21" spans="2:5" ht="20.149999999999999" customHeight="1">
      <c r="B21" s="509" t="s">
        <v>686</v>
      </c>
      <c r="C21" s="102"/>
      <c r="D21" s="102"/>
    </row>
    <row r="22" spans="2:5" ht="20.149999999999999" customHeight="1">
      <c r="B22" s="431" t="s">
        <v>420</v>
      </c>
      <c r="C22" s="102"/>
      <c r="D22" s="102"/>
    </row>
    <row r="23" spans="2:5" ht="20.149999999999999" customHeight="1">
      <c r="B23" s="99"/>
      <c r="C23" s="102"/>
      <c r="D23" s="102"/>
    </row>
    <row r="24" spans="2:5" ht="20.149999999999999" customHeight="1">
      <c r="B24" s="431" t="s">
        <v>421</v>
      </c>
      <c r="C24" s="102"/>
      <c r="D24" s="102"/>
    </row>
    <row r="25" spans="2:5" ht="20.149999999999999" customHeight="1">
      <c r="B25" s="431" t="s">
        <v>424</v>
      </c>
      <c r="C25" s="102"/>
      <c r="D25" s="102"/>
    </row>
    <row r="26" spans="2:5" ht="20.149999999999999" customHeight="1">
      <c r="B26" s="431" t="s">
        <v>422</v>
      </c>
      <c r="C26" s="430"/>
      <c r="D26" s="102"/>
    </row>
    <row r="27" spans="2:5" ht="20.149999999999999" customHeight="1">
      <c r="B27" s="431"/>
      <c r="C27" s="102"/>
      <c r="D27" s="102"/>
    </row>
    <row r="28" spans="2:5" ht="20.149999999999999" customHeight="1">
      <c r="B28" s="431" t="s">
        <v>423</v>
      </c>
      <c r="C28" s="102"/>
      <c r="D28" s="102"/>
    </row>
    <row r="29" spans="2:5" ht="20.149999999999999" customHeight="1">
      <c r="B29" s="431" t="s">
        <v>471</v>
      </c>
      <c r="C29" s="102"/>
      <c r="D29" s="102"/>
    </row>
    <row r="30" spans="2:5" ht="20.149999999999999" customHeight="1">
      <c r="B30" s="431" t="s">
        <v>472</v>
      </c>
      <c r="C30" s="102"/>
      <c r="D30" s="102"/>
    </row>
    <row r="31" spans="2:5" ht="20.149999999999999" customHeight="1">
      <c r="B31" s="431"/>
      <c r="C31" s="102"/>
      <c r="D31" s="102"/>
    </row>
    <row r="32" spans="2:5" ht="24.75" customHeight="1">
      <c r="B32" s="431"/>
      <c r="C32" s="102"/>
      <c r="D32" s="102"/>
      <c r="E32" s="111"/>
    </row>
    <row r="33" ht="18.75" customHeight="1"/>
  </sheetData>
  <mergeCells count="1">
    <mergeCell ref="B10:D10"/>
  </mergeCells>
  <phoneticPr fontId="1"/>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1"/>
  <sheetViews>
    <sheetView showGridLines="0" tabSelected="1" view="pageBreakPreview" zoomScale="86" zoomScaleNormal="100" zoomScaleSheetLayoutView="86" workbookViewId="0">
      <selection activeCell="L162" sqref="L162"/>
    </sheetView>
  </sheetViews>
  <sheetFormatPr defaultRowHeight="13"/>
  <cols>
    <col min="1" max="1" width="1.6328125" style="113" customWidth="1"/>
    <col min="2" max="6" width="14.08984375" style="113" customWidth="1"/>
    <col min="7" max="7" width="7.6328125" style="113" customWidth="1"/>
    <col min="8" max="8" width="11.36328125" style="113" customWidth="1"/>
    <col min="9" max="9" width="15.90625" style="113" customWidth="1"/>
    <col min="10" max="10" width="13.453125" style="113" customWidth="1"/>
    <col min="11" max="11" width="1.6328125" style="113" customWidth="1"/>
    <col min="12" max="256" width="9" style="113"/>
    <col min="257" max="257" width="1.6328125" style="113" customWidth="1"/>
    <col min="258" max="262" width="14.08984375" style="113" customWidth="1"/>
    <col min="263" max="263" width="7.6328125" style="113" customWidth="1"/>
    <col min="264" max="264" width="11.36328125" style="113" customWidth="1"/>
    <col min="265" max="265" width="15.90625" style="113" customWidth="1"/>
    <col min="266" max="266" width="13.453125" style="113" customWidth="1"/>
    <col min="267" max="267" width="1.6328125" style="113" customWidth="1"/>
    <col min="268" max="512" width="9" style="113"/>
    <col min="513" max="513" width="1.6328125" style="113" customWidth="1"/>
    <col min="514" max="518" width="14.08984375" style="113" customWidth="1"/>
    <col min="519" max="519" width="7.6328125" style="113" customWidth="1"/>
    <col min="520" max="520" width="11.36328125" style="113" customWidth="1"/>
    <col min="521" max="521" width="15.90625" style="113" customWidth="1"/>
    <col min="522" max="522" width="13.453125" style="113" customWidth="1"/>
    <col min="523" max="523" width="1.6328125" style="113" customWidth="1"/>
    <col min="524" max="768" width="9" style="113"/>
    <col min="769" max="769" width="1.6328125" style="113" customWidth="1"/>
    <col min="770" max="774" width="14.08984375" style="113" customWidth="1"/>
    <col min="775" max="775" width="7.6328125" style="113" customWidth="1"/>
    <col min="776" max="776" width="11.36328125" style="113" customWidth="1"/>
    <col min="777" max="777" width="15.90625" style="113" customWidth="1"/>
    <col min="778" max="778" width="13.453125" style="113" customWidth="1"/>
    <col min="779" max="779" width="1.6328125" style="113" customWidth="1"/>
    <col min="780" max="1024" width="9" style="113"/>
    <col min="1025" max="1025" width="1.6328125" style="113" customWidth="1"/>
    <col min="1026" max="1030" width="14.08984375" style="113" customWidth="1"/>
    <col min="1031" max="1031" width="7.6328125" style="113" customWidth="1"/>
    <col min="1032" max="1032" width="11.36328125" style="113" customWidth="1"/>
    <col min="1033" max="1033" width="15.90625" style="113" customWidth="1"/>
    <col min="1034" max="1034" width="13.453125" style="113" customWidth="1"/>
    <col min="1035" max="1035" width="1.6328125" style="113" customWidth="1"/>
    <col min="1036" max="1280" width="9" style="113"/>
    <col min="1281" max="1281" width="1.6328125" style="113" customWidth="1"/>
    <col min="1282" max="1286" width="14.08984375" style="113" customWidth="1"/>
    <col min="1287" max="1287" width="7.6328125" style="113" customWidth="1"/>
    <col min="1288" max="1288" width="11.36328125" style="113" customWidth="1"/>
    <col min="1289" max="1289" width="15.90625" style="113" customWidth="1"/>
    <col min="1290" max="1290" width="13.453125" style="113" customWidth="1"/>
    <col min="1291" max="1291" width="1.6328125" style="113" customWidth="1"/>
    <col min="1292" max="1536" width="9" style="113"/>
    <col min="1537" max="1537" width="1.6328125" style="113" customWidth="1"/>
    <col min="1538" max="1542" width="14.08984375" style="113" customWidth="1"/>
    <col min="1543" max="1543" width="7.6328125" style="113" customWidth="1"/>
    <col min="1544" max="1544" width="11.36328125" style="113" customWidth="1"/>
    <col min="1545" max="1545" width="15.90625" style="113" customWidth="1"/>
    <col min="1546" max="1546" width="13.453125" style="113" customWidth="1"/>
    <col min="1547" max="1547" width="1.6328125" style="113" customWidth="1"/>
    <col min="1548" max="1792" width="9" style="113"/>
    <col min="1793" max="1793" width="1.6328125" style="113" customWidth="1"/>
    <col min="1794" max="1798" width="14.08984375" style="113" customWidth="1"/>
    <col min="1799" max="1799" width="7.6328125" style="113" customWidth="1"/>
    <col min="1800" max="1800" width="11.36328125" style="113" customWidth="1"/>
    <col min="1801" max="1801" width="15.90625" style="113" customWidth="1"/>
    <col min="1802" max="1802" width="13.453125" style="113" customWidth="1"/>
    <col min="1803" max="1803" width="1.6328125" style="113" customWidth="1"/>
    <col min="1804" max="2048" width="9" style="113"/>
    <col min="2049" max="2049" width="1.6328125" style="113" customWidth="1"/>
    <col min="2050" max="2054" width="14.08984375" style="113" customWidth="1"/>
    <col min="2055" max="2055" width="7.6328125" style="113" customWidth="1"/>
    <col min="2056" max="2056" width="11.36328125" style="113" customWidth="1"/>
    <col min="2057" max="2057" width="15.90625" style="113" customWidth="1"/>
    <col min="2058" max="2058" width="13.453125" style="113" customWidth="1"/>
    <col min="2059" max="2059" width="1.6328125" style="113" customWidth="1"/>
    <col min="2060" max="2304" width="9" style="113"/>
    <col min="2305" max="2305" width="1.6328125" style="113" customWidth="1"/>
    <col min="2306" max="2310" width="14.08984375" style="113" customWidth="1"/>
    <col min="2311" max="2311" width="7.6328125" style="113" customWidth="1"/>
    <col min="2312" max="2312" width="11.36328125" style="113" customWidth="1"/>
    <col min="2313" max="2313" width="15.90625" style="113" customWidth="1"/>
    <col min="2314" max="2314" width="13.453125" style="113" customWidth="1"/>
    <col min="2315" max="2315" width="1.6328125" style="113" customWidth="1"/>
    <col min="2316" max="2560" width="9" style="113"/>
    <col min="2561" max="2561" width="1.6328125" style="113" customWidth="1"/>
    <col min="2562" max="2566" width="14.08984375" style="113" customWidth="1"/>
    <col min="2567" max="2567" width="7.6328125" style="113" customWidth="1"/>
    <col min="2568" max="2568" width="11.36328125" style="113" customWidth="1"/>
    <col min="2569" max="2569" width="15.90625" style="113" customWidth="1"/>
    <col min="2570" max="2570" width="13.453125" style="113" customWidth="1"/>
    <col min="2571" max="2571" width="1.6328125" style="113" customWidth="1"/>
    <col min="2572" max="2816" width="9" style="113"/>
    <col min="2817" max="2817" width="1.6328125" style="113" customWidth="1"/>
    <col min="2818" max="2822" width="14.08984375" style="113" customWidth="1"/>
    <col min="2823" max="2823" width="7.6328125" style="113" customWidth="1"/>
    <col min="2824" max="2824" width="11.36328125" style="113" customWidth="1"/>
    <col min="2825" max="2825" width="15.90625" style="113" customWidth="1"/>
    <col min="2826" max="2826" width="13.453125" style="113" customWidth="1"/>
    <col min="2827" max="2827" width="1.6328125" style="113" customWidth="1"/>
    <col min="2828" max="3072" width="9" style="113"/>
    <col min="3073" max="3073" width="1.6328125" style="113" customWidth="1"/>
    <col min="3074" max="3078" width="14.08984375" style="113" customWidth="1"/>
    <col min="3079" max="3079" width="7.6328125" style="113" customWidth="1"/>
    <col min="3080" max="3080" width="11.36328125" style="113" customWidth="1"/>
    <col min="3081" max="3081" width="15.90625" style="113" customWidth="1"/>
    <col min="3082" max="3082" width="13.453125" style="113" customWidth="1"/>
    <col min="3083" max="3083" width="1.6328125" style="113" customWidth="1"/>
    <col min="3084" max="3328" width="9" style="113"/>
    <col min="3329" max="3329" width="1.6328125" style="113" customWidth="1"/>
    <col min="3330" max="3334" width="14.08984375" style="113" customWidth="1"/>
    <col min="3335" max="3335" width="7.6328125" style="113" customWidth="1"/>
    <col min="3336" max="3336" width="11.36328125" style="113" customWidth="1"/>
    <col min="3337" max="3337" width="15.90625" style="113" customWidth="1"/>
    <col min="3338" max="3338" width="13.453125" style="113" customWidth="1"/>
    <col min="3339" max="3339" width="1.6328125" style="113" customWidth="1"/>
    <col min="3340" max="3584" width="9" style="113"/>
    <col min="3585" max="3585" width="1.6328125" style="113" customWidth="1"/>
    <col min="3586" max="3590" width="14.08984375" style="113" customWidth="1"/>
    <col min="3591" max="3591" width="7.6328125" style="113" customWidth="1"/>
    <col min="3592" max="3592" width="11.36328125" style="113" customWidth="1"/>
    <col min="3593" max="3593" width="15.90625" style="113" customWidth="1"/>
    <col min="3594" max="3594" width="13.453125" style="113" customWidth="1"/>
    <col min="3595" max="3595" width="1.6328125" style="113" customWidth="1"/>
    <col min="3596" max="3840" width="9" style="113"/>
    <col min="3841" max="3841" width="1.6328125" style="113" customWidth="1"/>
    <col min="3842" max="3846" width="14.08984375" style="113" customWidth="1"/>
    <col min="3847" max="3847" width="7.6328125" style="113" customWidth="1"/>
    <col min="3848" max="3848" width="11.36328125" style="113" customWidth="1"/>
    <col min="3849" max="3849" width="15.90625" style="113" customWidth="1"/>
    <col min="3850" max="3850" width="13.453125" style="113" customWidth="1"/>
    <col min="3851" max="3851" width="1.6328125" style="113" customWidth="1"/>
    <col min="3852" max="4096" width="9" style="113"/>
    <col min="4097" max="4097" width="1.6328125" style="113" customWidth="1"/>
    <col min="4098" max="4102" width="14.08984375" style="113" customWidth="1"/>
    <col min="4103" max="4103" width="7.6328125" style="113" customWidth="1"/>
    <col min="4104" max="4104" width="11.36328125" style="113" customWidth="1"/>
    <col min="4105" max="4105" width="15.90625" style="113" customWidth="1"/>
    <col min="4106" max="4106" width="13.453125" style="113" customWidth="1"/>
    <col min="4107" max="4107" width="1.6328125" style="113" customWidth="1"/>
    <col min="4108" max="4352" width="9" style="113"/>
    <col min="4353" max="4353" width="1.6328125" style="113" customWidth="1"/>
    <col min="4354" max="4358" width="14.08984375" style="113" customWidth="1"/>
    <col min="4359" max="4359" width="7.6328125" style="113" customWidth="1"/>
    <col min="4360" max="4360" width="11.36328125" style="113" customWidth="1"/>
    <col min="4361" max="4361" width="15.90625" style="113" customWidth="1"/>
    <col min="4362" max="4362" width="13.453125" style="113" customWidth="1"/>
    <col min="4363" max="4363" width="1.6328125" style="113" customWidth="1"/>
    <col min="4364" max="4608" width="9" style="113"/>
    <col min="4609" max="4609" width="1.6328125" style="113" customWidth="1"/>
    <col min="4610" max="4614" width="14.08984375" style="113" customWidth="1"/>
    <col min="4615" max="4615" width="7.6328125" style="113" customWidth="1"/>
    <col min="4616" max="4616" width="11.36328125" style="113" customWidth="1"/>
    <col min="4617" max="4617" width="15.90625" style="113" customWidth="1"/>
    <col min="4618" max="4618" width="13.453125" style="113" customWidth="1"/>
    <col min="4619" max="4619" width="1.6328125" style="113" customWidth="1"/>
    <col min="4620" max="4864" width="9" style="113"/>
    <col min="4865" max="4865" width="1.6328125" style="113" customWidth="1"/>
    <col min="4866" max="4870" width="14.08984375" style="113" customWidth="1"/>
    <col min="4871" max="4871" width="7.6328125" style="113" customWidth="1"/>
    <col min="4872" max="4872" width="11.36328125" style="113" customWidth="1"/>
    <col min="4873" max="4873" width="15.90625" style="113" customWidth="1"/>
    <col min="4874" max="4874" width="13.453125" style="113" customWidth="1"/>
    <col min="4875" max="4875" width="1.6328125" style="113" customWidth="1"/>
    <col min="4876" max="5120" width="9" style="113"/>
    <col min="5121" max="5121" width="1.6328125" style="113" customWidth="1"/>
    <col min="5122" max="5126" width="14.08984375" style="113" customWidth="1"/>
    <col min="5127" max="5127" width="7.6328125" style="113" customWidth="1"/>
    <col min="5128" max="5128" width="11.36328125" style="113" customWidth="1"/>
    <col min="5129" max="5129" width="15.90625" style="113" customWidth="1"/>
    <col min="5130" max="5130" width="13.453125" style="113" customWidth="1"/>
    <col min="5131" max="5131" width="1.6328125" style="113" customWidth="1"/>
    <col min="5132" max="5376" width="9" style="113"/>
    <col min="5377" max="5377" width="1.6328125" style="113" customWidth="1"/>
    <col min="5378" max="5382" width="14.08984375" style="113" customWidth="1"/>
    <col min="5383" max="5383" width="7.6328125" style="113" customWidth="1"/>
    <col min="5384" max="5384" width="11.36328125" style="113" customWidth="1"/>
    <col min="5385" max="5385" width="15.90625" style="113" customWidth="1"/>
    <col min="5386" max="5386" width="13.453125" style="113" customWidth="1"/>
    <col min="5387" max="5387" width="1.6328125" style="113" customWidth="1"/>
    <col min="5388" max="5632" width="9" style="113"/>
    <col min="5633" max="5633" width="1.6328125" style="113" customWidth="1"/>
    <col min="5634" max="5638" width="14.08984375" style="113" customWidth="1"/>
    <col min="5639" max="5639" width="7.6328125" style="113" customWidth="1"/>
    <col min="5640" max="5640" width="11.36328125" style="113" customWidth="1"/>
    <col min="5641" max="5641" width="15.90625" style="113" customWidth="1"/>
    <col min="5642" max="5642" width="13.453125" style="113" customWidth="1"/>
    <col min="5643" max="5643" width="1.6328125" style="113" customWidth="1"/>
    <col min="5644" max="5888" width="9" style="113"/>
    <col min="5889" max="5889" width="1.6328125" style="113" customWidth="1"/>
    <col min="5890" max="5894" width="14.08984375" style="113" customWidth="1"/>
    <col min="5895" max="5895" width="7.6328125" style="113" customWidth="1"/>
    <col min="5896" max="5896" width="11.36328125" style="113" customWidth="1"/>
    <col min="5897" max="5897" width="15.90625" style="113" customWidth="1"/>
    <col min="5898" max="5898" width="13.453125" style="113" customWidth="1"/>
    <col min="5899" max="5899" width="1.6328125" style="113" customWidth="1"/>
    <col min="5900" max="6144" width="9" style="113"/>
    <col min="6145" max="6145" width="1.6328125" style="113" customWidth="1"/>
    <col min="6146" max="6150" width="14.08984375" style="113" customWidth="1"/>
    <col min="6151" max="6151" width="7.6328125" style="113" customWidth="1"/>
    <col min="6152" max="6152" width="11.36328125" style="113" customWidth="1"/>
    <col min="6153" max="6153" width="15.90625" style="113" customWidth="1"/>
    <col min="6154" max="6154" width="13.453125" style="113" customWidth="1"/>
    <col min="6155" max="6155" width="1.6328125" style="113" customWidth="1"/>
    <col min="6156" max="6400" width="9" style="113"/>
    <col min="6401" max="6401" width="1.6328125" style="113" customWidth="1"/>
    <col min="6402" max="6406" width="14.08984375" style="113" customWidth="1"/>
    <col min="6407" max="6407" width="7.6328125" style="113" customWidth="1"/>
    <col min="6408" max="6408" width="11.36328125" style="113" customWidth="1"/>
    <col min="6409" max="6409" width="15.90625" style="113" customWidth="1"/>
    <col min="6410" max="6410" width="13.453125" style="113" customWidth="1"/>
    <col min="6411" max="6411" width="1.6328125" style="113" customWidth="1"/>
    <col min="6412" max="6656" width="9" style="113"/>
    <col min="6657" max="6657" width="1.6328125" style="113" customWidth="1"/>
    <col min="6658" max="6662" width="14.08984375" style="113" customWidth="1"/>
    <col min="6663" max="6663" width="7.6328125" style="113" customWidth="1"/>
    <col min="6664" max="6664" width="11.36328125" style="113" customWidth="1"/>
    <col min="6665" max="6665" width="15.90625" style="113" customWidth="1"/>
    <col min="6666" max="6666" width="13.453125" style="113" customWidth="1"/>
    <col min="6667" max="6667" width="1.6328125" style="113" customWidth="1"/>
    <col min="6668" max="6912" width="9" style="113"/>
    <col min="6913" max="6913" width="1.6328125" style="113" customWidth="1"/>
    <col min="6914" max="6918" width="14.08984375" style="113" customWidth="1"/>
    <col min="6919" max="6919" width="7.6328125" style="113" customWidth="1"/>
    <col min="6920" max="6920" width="11.36328125" style="113" customWidth="1"/>
    <col min="6921" max="6921" width="15.90625" style="113" customWidth="1"/>
    <col min="6922" max="6922" width="13.453125" style="113" customWidth="1"/>
    <col min="6923" max="6923" width="1.6328125" style="113" customWidth="1"/>
    <col min="6924" max="7168" width="9" style="113"/>
    <col min="7169" max="7169" width="1.6328125" style="113" customWidth="1"/>
    <col min="7170" max="7174" width="14.08984375" style="113" customWidth="1"/>
    <col min="7175" max="7175" width="7.6328125" style="113" customWidth="1"/>
    <col min="7176" max="7176" width="11.36328125" style="113" customWidth="1"/>
    <col min="7177" max="7177" width="15.90625" style="113" customWidth="1"/>
    <col min="7178" max="7178" width="13.453125" style="113" customWidth="1"/>
    <col min="7179" max="7179" width="1.6328125" style="113" customWidth="1"/>
    <col min="7180" max="7424" width="9" style="113"/>
    <col min="7425" max="7425" width="1.6328125" style="113" customWidth="1"/>
    <col min="7426" max="7430" width="14.08984375" style="113" customWidth="1"/>
    <col min="7431" max="7431" width="7.6328125" style="113" customWidth="1"/>
    <col min="7432" max="7432" width="11.36328125" style="113" customWidth="1"/>
    <col min="7433" max="7433" width="15.90625" style="113" customWidth="1"/>
    <col min="7434" max="7434" width="13.453125" style="113" customWidth="1"/>
    <col min="7435" max="7435" width="1.6328125" style="113" customWidth="1"/>
    <col min="7436" max="7680" width="9" style="113"/>
    <col min="7681" max="7681" width="1.6328125" style="113" customWidth="1"/>
    <col min="7682" max="7686" width="14.08984375" style="113" customWidth="1"/>
    <col min="7687" max="7687" width="7.6328125" style="113" customWidth="1"/>
    <col min="7688" max="7688" width="11.36328125" style="113" customWidth="1"/>
    <col min="7689" max="7689" width="15.90625" style="113" customWidth="1"/>
    <col min="7690" max="7690" width="13.453125" style="113" customWidth="1"/>
    <col min="7691" max="7691" width="1.6328125" style="113" customWidth="1"/>
    <col min="7692" max="7936" width="9" style="113"/>
    <col min="7937" max="7937" width="1.6328125" style="113" customWidth="1"/>
    <col min="7938" max="7942" width="14.08984375" style="113" customWidth="1"/>
    <col min="7943" max="7943" width="7.6328125" style="113" customWidth="1"/>
    <col min="7944" max="7944" width="11.36328125" style="113" customWidth="1"/>
    <col min="7945" max="7945" width="15.90625" style="113" customWidth="1"/>
    <col min="7946" max="7946" width="13.453125" style="113" customWidth="1"/>
    <col min="7947" max="7947" width="1.6328125" style="113" customWidth="1"/>
    <col min="7948" max="8192" width="9" style="113"/>
    <col min="8193" max="8193" width="1.6328125" style="113" customWidth="1"/>
    <col min="8194" max="8198" width="14.08984375" style="113" customWidth="1"/>
    <col min="8199" max="8199" width="7.6328125" style="113" customWidth="1"/>
    <col min="8200" max="8200" width="11.36328125" style="113" customWidth="1"/>
    <col min="8201" max="8201" width="15.90625" style="113" customWidth="1"/>
    <col min="8202" max="8202" width="13.453125" style="113" customWidth="1"/>
    <col min="8203" max="8203" width="1.6328125" style="113" customWidth="1"/>
    <col min="8204" max="8448" width="9" style="113"/>
    <col min="8449" max="8449" width="1.6328125" style="113" customWidth="1"/>
    <col min="8450" max="8454" width="14.08984375" style="113" customWidth="1"/>
    <col min="8455" max="8455" width="7.6328125" style="113" customWidth="1"/>
    <col min="8456" max="8456" width="11.36328125" style="113" customWidth="1"/>
    <col min="8457" max="8457" width="15.90625" style="113" customWidth="1"/>
    <col min="8458" max="8458" width="13.453125" style="113" customWidth="1"/>
    <col min="8459" max="8459" width="1.6328125" style="113" customWidth="1"/>
    <col min="8460" max="8704" width="9" style="113"/>
    <col min="8705" max="8705" width="1.6328125" style="113" customWidth="1"/>
    <col min="8706" max="8710" width="14.08984375" style="113" customWidth="1"/>
    <col min="8711" max="8711" width="7.6328125" style="113" customWidth="1"/>
    <col min="8712" max="8712" width="11.36328125" style="113" customWidth="1"/>
    <col min="8713" max="8713" width="15.90625" style="113" customWidth="1"/>
    <col min="8714" max="8714" width="13.453125" style="113" customWidth="1"/>
    <col min="8715" max="8715" width="1.6328125" style="113" customWidth="1"/>
    <col min="8716" max="8960" width="9" style="113"/>
    <col min="8961" max="8961" width="1.6328125" style="113" customWidth="1"/>
    <col min="8962" max="8966" width="14.08984375" style="113" customWidth="1"/>
    <col min="8967" max="8967" width="7.6328125" style="113" customWidth="1"/>
    <col min="8968" max="8968" width="11.36328125" style="113" customWidth="1"/>
    <col min="8969" max="8969" width="15.90625" style="113" customWidth="1"/>
    <col min="8970" max="8970" width="13.453125" style="113" customWidth="1"/>
    <col min="8971" max="8971" width="1.6328125" style="113" customWidth="1"/>
    <col min="8972" max="9216" width="9" style="113"/>
    <col min="9217" max="9217" width="1.6328125" style="113" customWidth="1"/>
    <col min="9218" max="9222" width="14.08984375" style="113" customWidth="1"/>
    <col min="9223" max="9223" width="7.6328125" style="113" customWidth="1"/>
    <col min="9224" max="9224" width="11.36328125" style="113" customWidth="1"/>
    <col min="9225" max="9225" width="15.90625" style="113" customWidth="1"/>
    <col min="9226" max="9226" width="13.453125" style="113" customWidth="1"/>
    <col min="9227" max="9227" width="1.6328125" style="113" customWidth="1"/>
    <col min="9228" max="9472" width="9" style="113"/>
    <col min="9473" max="9473" width="1.6328125" style="113" customWidth="1"/>
    <col min="9474" max="9478" width="14.08984375" style="113" customWidth="1"/>
    <col min="9479" max="9479" width="7.6328125" style="113" customWidth="1"/>
    <col min="9480" max="9480" width="11.36328125" style="113" customWidth="1"/>
    <col min="9481" max="9481" width="15.90625" style="113" customWidth="1"/>
    <col min="9482" max="9482" width="13.453125" style="113" customWidth="1"/>
    <col min="9483" max="9483" width="1.6328125" style="113" customWidth="1"/>
    <col min="9484" max="9728" width="9" style="113"/>
    <col min="9729" max="9729" width="1.6328125" style="113" customWidth="1"/>
    <col min="9730" max="9734" width="14.08984375" style="113" customWidth="1"/>
    <col min="9735" max="9735" width="7.6328125" style="113" customWidth="1"/>
    <col min="9736" max="9736" width="11.36328125" style="113" customWidth="1"/>
    <col min="9737" max="9737" width="15.90625" style="113" customWidth="1"/>
    <col min="9738" max="9738" width="13.453125" style="113" customWidth="1"/>
    <col min="9739" max="9739" width="1.6328125" style="113" customWidth="1"/>
    <col min="9740" max="9984" width="9" style="113"/>
    <col min="9985" max="9985" width="1.6328125" style="113" customWidth="1"/>
    <col min="9986" max="9990" width="14.08984375" style="113" customWidth="1"/>
    <col min="9991" max="9991" width="7.6328125" style="113" customWidth="1"/>
    <col min="9992" max="9992" width="11.36328125" style="113" customWidth="1"/>
    <col min="9993" max="9993" width="15.90625" style="113" customWidth="1"/>
    <col min="9994" max="9994" width="13.453125" style="113" customWidth="1"/>
    <col min="9995" max="9995" width="1.6328125" style="113" customWidth="1"/>
    <col min="9996" max="10240" width="9" style="113"/>
    <col min="10241" max="10241" width="1.6328125" style="113" customWidth="1"/>
    <col min="10242" max="10246" width="14.08984375" style="113" customWidth="1"/>
    <col min="10247" max="10247" width="7.6328125" style="113" customWidth="1"/>
    <col min="10248" max="10248" width="11.36328125" style="113" customWidth="1"/>
    <col min="10249" max="10249" width="15.90625" style="113" customWidth="1"/>
    <col min="10250" max="10250" width="13.453125" style="113" customWidth="1"/>
    <col min="10251" max="10251" width="1.6328125" style="113" customWidth="1"/>
    <col min="10252" max="10496" width="9" style="113"/>
    <col min="10497" max="10497" width="1.6328125" style="113" customWidth="1"/>
    <col min="10498" max="10502" width="14.08984375" style="113" customWidth="1"/>
    <col min="10503" max="10503" width="7.6328125" style="113" customWidth="1"/>
    <col min="10504" max="10504" width="11.36328125" style="113" customWidth="1"/>
    <col min="10505" max="10505" width="15.90625" style="113" customWidth="1"/>
    <col min="10506" max="10506" width="13.453125" style="113" customWidth="1"/>
    <col min="10507" max="10507" width="1.6328125" style="113" customWidth="1"/>
    <col min="10508" max="10752" width="9" style="113"/>
    <col min="10753" max="10753" width="1.6328125" style="113" customWidth="1"/>
    <col min="10754" max="10758" width="14.08984375" style="113" customWidth="1"/>
    <col min="10759" max="10759" width="7.6328125" style="113" customWidth="1"/>
    <col min="10760" max="10760" width="11.36328125" style="113" customWidth="1"/>
    <col min="10761" max="10761" width="15.90625" style="113" customWidth="1"/>
    <col min="10762" max="10762" width="13.453125" style="113" customWidth="1"/>
    <col min="10763" max="10763" width="1.6328125" style="113" customWidth="1"/>
    <col min="10764" max="11008" width="9" style="113"/>
    <col min="11009" max="11009" width="1.6328125" style="113" customWidth="1"/>
    <col min="11010" max="11014" width="14.08984375" style="113" customWidth="1"/>
    <col min="11015" max="11015" width="7.6328125" style="113" customWidth="1"/>
    <col min="11016" max="11016" width="11.36328125" style="113" customWidth="1"/>
    <col min="11017" max="11017" width="15.90625" style="113" customWidth="1"/>
    <col min="11018" max="11018" width="13.453125" style="113" customWidth="1"/>
    <col min="11019" max="11019" width="1.6328125" style="113" customWidth="1"/>
    <col min="11020" max="11264" width="9" style="113"/>
    <col min="11265" max="11265" width="1.6328125" style="113" customWidth="1"/>
    <col min="11266" max="11270" width="14.08984375" style="113" customWidth="1"/>
    <col min="11271" max="11271" width="7.6328125" style="113" customWidth="1"/>
    <col min="11272" max="11272" width="11.36328125" style="113" customWidth="1"/>
    <col min="11273" max="11273" width="15.90625" style="113" customWidth="1"/>
    <col min="11274" max="11274" width="13.453125" style="113" customWidth="1"/>
    <col min="11275" max="11275" width="1.6328125" style="113" customWidth="1"/>
    <col min="11276" max="11520" width="9" style="113"/>
    <col min="11521" max="11521" width="1.6328125" style="113" customWidth="1"/>
    <col min="11522" max="11526" width="14.08984375" style="113" customWidth="1"/>
    <col min="11527" max="11527" width="7.6328125" style="113" customWidth="1"/>
    <col min="11528" max="11528" width="11.36328125" style="113" customWidth="1"/>
    <col min="11529" max="11529" width="15.90625" style="113" customWidth="1"/>
    <col min="11530" max="11530" width="13.453125" style="113" customWidth="1"/>
    <col min="11531" max="11531" width="1.6328125" style="113" customWidth="1"/>
    <col min="11532" max="11776" width="9" style="113"/>
    <col min="11777" max="11777" width="1.6328125" style="113" customWidth="1"/>
    <col min="11778" max="11782" width="14.08984375" style="113" customWidth="1"/>
    <col min="11783" max="11783" width="7.6328125" style="113" customWidth="1"/>
    <col min="11784" max="11784" width="11.36328125" style="113" customWidth="1"/>
    <col min="11785" max="11785" width="15.90625" style="113" customWidth="1"/>
    <col min="11786" max="11786" width="13.453125" style="113" customWidth="1"/>
    <col min="11787" max="11787" width="1.6328125" style="113" customWidth="1"/>
    <col min="11788" max="12032" width="9" style="113"/>
    <col min="12033" max="12033" width="1.6328125" style="113" customWidth="1"/>
    <col min="12034" max="12038" width="14.08984375" style="113" customWidth="1"/>
    <col min="12039" max="12039" width="7.6328125" style="113" customWidth="1"/>
    <col min="12040" max="12040" width="11.36328125" style="113" customWidth="1"/>
    <col min="12041" max="12041" width="15.90625" style="113" customWidth="1"/>
    <col min="12042" max="12042" width="13.453125" style="113" customWidth="1"/>
    <col min="12043" max="12043" width="1.6328125" style="113" customWidth="1"/>
    <col min="12044" max="12288" width="9" style="113"/>
    <col min="12289" max="12289" width="1.6328125" style="113" customWidth="1"/>
    <col min="12290" max="12294" width="14.08984375" style="113" customWidth="1"/>
    <col min="12295" max="12295" width="7.6328125" style="113" customWidth="1"/>
    <col min="12296" max="12296" width="11.36328125" style="113" customWidth="1"/>
    <col min="12297" max="12297" width="15.90625" style="113" customWidth="1"/>
    <col min="12298" max="12298" width="13.453125" style="113" customWidth="1"/>
    <col min="12299" max="12299" width="1.6328125" style="113" customWidth="1"/>
    <col min="12300" max="12544" width="9" style="113"/>
    <col min="12545" max="12545" width="1.6328125" style="113" customWidth="1"/>
    <col min="12546" max="12550" width="14.08984375" style="113" customWidth="1"/>
    <col min="12551" max="12551" width="7.6328125" style="113" customWidth="1"/>
    <col min="12552" max="12552" width="11.36328125" style="113" customWidth="1"/>
    <col min="12553" max="12553" width="15.90625" style="113" customWidth="1"/>
    <col min="12554" max="12554" width="13.453125" style="113" customWidth="1"/>
    <col min="12555" max="12555" width="1.6328125" style="113" customWidth="1"/>
    <col min="12556" max="12800" width="9" style="113"/>
    <col min="12801" max="12801" width="1.6328125" style="113" customWidth="1"/>
    <col min="12802" max="12806" width="14.08984375" style="113" customWidth="1"/>
    <col min="12807" max="12807" width="7.6328125" style="113" customWidth="1"/>
    <col min="12808" max="12808" width="11.36328125" style="113" customWidth="1"/>
    <col min="12809" max="12809" width="15.90625" style="113" customWidth="1"/>
    <col min="12810" max="12810" width="13.453125" style="113" customWidth="1"/>
    <col min="12811" max="12811" width="1.6328125" style="113" customWidth="1"/>
    <col min="12812" max="13056" width="9" style="113"/>
    <col min="13057" max="13057" width="1.6328125" style="113" customWidth="1"/>
    <col min="13058" max="13062" width="14.08984375" style="113" customWidth="1"/>
    <col min="13063" max="13063" width="7.6328125" style="113" customWidth="1"/>
    <col min="13064" max="13064" width="11.36328125" style="113" customWidth="1"/>
    <col min="13065" max="13065" width="15.90625" style="113" customWidth="1"/>
    <col min="13066" max="13066" width="13.453125" style="113" customWidth="1"/>
    <col min="13067" max="13067" width="1.6328125" style="113" customWidth="1"/>
    <col min="13068" max="13312" width="9" style="113"/>
    <col min="13313" max="13313" width="1.6328125" style="113" customWidth="1"/>
    <col min="13314" max="13318" width="14.08984375" style="113" customWidth="1"/>
    <col min="13319" max="13319" width="7.6328125" style="113" customWidth="1"/>
    <col min="13320" max="13320" width="11.36328125" style="113" customWidth="1"/>
    <col min="13321" max="13321" width="15.90625" style="113" customWidth="1"/>
    <col min="13322" max="13322" width="13.453125" style="113" customWidth="1"/>
    <col min="13323" max="13323" width="1.6328125" style="113" customWidth="1"/>
    <col min="13324" max="13568" width="9" style="113"/>
    <col min="13569" max="13569" width="1.6328125" style="113" customWidth="1"/>
    <col min="13570" max="13574" width="14.08984375" style="113" customWidth="1"/>
    <col min="13575" max="13575" width="7.6328125" style="113" customWidth="1"/>
    <col min="13576" max="13576" width="11.36328125" style="113" customWidth="1"/>
    <col min="13577" max="13577" width="15.90625" style="113" customWidth="1"/>
    <col min="13578" max="13578" width="13.453125" style="113" customWidth="1"/>
    <col min="13579" max="13579" width="1.6328125" style="113" customWidth="1"/>
    <col min="13580" max="13824" width="9" style="113"/>
    <col min="13825" max="13825" width="1.6328125" style="113" customWidth="1"/>
    <col min="13826" max="13830" width="14.08984375" style="113" customWidth="1"/>
    <col min="13831" max="13831" width="7.6328125" style="113" customWidth="1"/>
    <col min="13832" max="13832" width="11.36328125" style="113" customWidth="1"/>
    <col min="13833" max="13833" width="15.90625" style="113" customWidth="1"/>
    <col min="13834" max="13834" width="13.453125" style="113" customWidth="1"/>
    <col min="13835" max="13835" width="1.6328125" style="113" customWidth="1"/>
    <col min="13836" max="14080" width="9" style="113"/>
    <col min="14081" max="14081" width="1.6328125" style="113" customWidth="1"/>
    <col min="14082" max="14086" width="14.08984375" style="113" customWidth="1"/>
    <col min="14087" max="14087" width="7.6328125" style="113" customWidth="1"/>
    <col min="14088" max="14088" width="11.36328125" style="113" customWidth="1"/>
    <col min="14089" max="14089" width="15.90625" style="113" customWidth="1"/>
    <col min="14090" max="14090" width="13.453125" style="113" customWidth="1"/>
    <col min="14091" max="14091" width="1.6328125" style="113" customWidth="1"/>
    <col min="14092" max="14336" width="9" style="113"/>
    <col min="14337" max="14337" width="1.6328125" style="113" customWidth="1"/>
    <col min="14338" max="14342" width="14.08984375" style="113" customWidth="1"/>
    <col min="14343" max="14343" width="7.6328125" style="113" customWidth="1"/>
    <col min="14344" max="14344" width="11.36328125" style="113" customWidth="1"/>
    <col min="14345" max="14345" width="15.90625" style="113" customWidth="1"/>
    <col min="14346" max="14346" width="13.453125" style="113" customWidth="1"/>
    <col min="14347" max="14347" width="1.6328125" style="113" customWidth="1"/>
    <col min="14348" max="14592" width="9" style="113"/>
    <col min="14593" max="14593" width="1.6328125" style="113" customWidth="1"/>
    <col min="14594" max="14598" width="14.08984375" style="113" customWidth="1"/>
    <col min="14599" max="14599" width="7.6328125" style="113" customWidth="1"/>
    <col min="14600" max="14600" width="11.36328125" style="113" customWidth="1"/>
    <col min="14601" max="14601" width="15.90625" style="113" customWidth="1"/>
    <col min="14602" max="14602" width="13.453125" style="113" customWidth="1"/>
    <col min="14603" max="14603" width="1.6328125" style="113" customWidth="1"/>
    <col min="14604" max="14848" width="9" style="113"/>
    <col min="14849" max="14849" width="1.6328125" style="113" customWidth="1"/>
    <col min="14850" max="14854" width="14.08984375" style="113" customWidth="1"/>
    <col min="14855" max="14855" width="7.6328125" style="113" customWidth="1"/>
    <col min="14856" max="14856" width="11.36328125" style="113" customWidth="1"/>
    <col min="14857" max="14857" width="15.90625" style="113" customWidth="1"/>
    <col min="14858" max="14858" width="13.453125" style="113" customWidth="1"/>
    <col min="14859" max="14859" width="1.6328125" style="113" customWidth="1"/>
    <col min="14860" max="15104" width="9" style="113"/>
    <col min="15105" max="15105" width="1.6328125" style="113" customWidth="1"/>
    <col min="15106" max="15110" width="14.08984375" style="113" customWidth="1"/>
    <col min="15111" max="15111" width="7.6328125" style="113" customWidth="1"/>
    <col min="15112" max="15112" width="11.36328125" style="113" customWidth="1"/>
    <col min="15113" max="15113" width="15.90625" style="113" customWidth="1"/>
    <col min="15114" max="15114" width="13.453125" style="113" customWidth="1"/>
    <col min="15115" max="15115" width="1.6328125" style="113" customWidth="1"/>
    <col min="15116" max="15360" width="9" style="113"/>
    <col min="15361" max="15361" width="1.6328125" style="113" customWidth="1"/>
    <col min="15362" max="15366" width="14.08984375" style="113" customWidth="1"/>
    <col min="15367" max="15367" width="7.6328125" style="113" customWidth="1"/>
    <col min="15368" max="15368" width="11.36328125" style="113" customWidth="1"/>
    <col min="15369" max="15369" width="15.90625" style="113" customWidth="1"/>
    <col min="15370" max="15370" width="13.453125" style="113" customWidth="1"/>
    <col min="15371" max="15371" width="1.6328125" style="113" customWidth="1"/>
    <col min="15372" max="15616" width="9" style="113"/>
    <col min="15617" max="15617" width="1.6328125" style="113" customWidth="1"/>
    <col min="15618" max="15622" width="14.08984375" style="113" customWidth="1"/>
    <col min="15623" max="15623" width="7.6328125" style="113" customWidth="1"/>
    <col min="15624" max="15624" width="11.36328125" style="113" customWidth="1"/>
    <col min="15625" max="15625" width="15.90625" style="113" customWidth="1"/>
    <col min="15626" max="15626" width="13.453125" style="113" customWidth="1"/>
    <col min="15627" max="15627" width="1.6328125" style="113" customWidth="1"/>
    <col min="15628" max="15872" width="9" style="113"/>
    <col min="15873" max="15873" width="1.6328125" style="113" customWidth="1"/>
    <col min="15874" max="15878" width="14.08984375" style="113" customWidth="1"/>
    <col min="15879" max="15879" width="7.6328125" style="113" customWidth="1"/>
    <col min="15880" max="15880" width="11.36328125" style="113" customWidth="1"/>
    <col min="15881" max="15881" width="15.90625" style="113" customWidth="1"/>
    <col min="15882" max="15882" width="13.453125" style="113" customWidth="1"/>
    <col min="15883" max="15883" width="1.6328125" style="113" customWidth="1"/>
    <col min="15884" max="16128" width="9" style="113"/>
    <col min="16129" max="16129" width="1.6328125" style="113" customWidth="1"/>
    <col min="16130" max="16134" width="14.08984375" style="113" customWidth="1"/>
    <col min="16135" max="16135" width="7.6328125" style="113" customWidth="1"/>
    <col min="16136" max="16136" width="11.36328125" style="113" customWidth="1"/>
    <col min="16137" max="16137" width="15.90625" style="113" customWidth="1"/>
    <col min="16138" max="16138" width="13.453125" style="113" customWidth="1"/>
    <col min="16139" max="16139" width="1.6328125" style="113" customWidth="1"/>
    <col min="16140" max="16384" width="9" style="113"/>
  </cols>
  <sheetData>
    <row r="1" spans="1:11" ht="22.5" customHeight="1">
      <c r="B1" s="634" t="s">
        <v>322</v>
      </c>
      <c r="C1" s="635"/>
      <c r="D1" s="635"/>
      <c r="E1" s="635"/>
      <c r="F1" s="635"/>
      <c r="G1" s="635"/>
      <c r="H1" s="635"/>
      <c r="I1" s="635"/>
      <c r="J1" s="635"/>
    </row>
    <row r="2" spans="1:11" ht="14.15" customHeight="1">
      <c r="B2" s="273"/>
      <c r="C2" s="273"/>
      <c r="D2" s="273"/>
      <c r="E2" s="273"/>
      <c r="F2" s="273"/>
      <c r="G2" s="281" t="s">
        <v>323</v>
      </c>
      <c r="H2" s="113" t="s">
        <v>324</v>
      </c>
      <c r="I2" s="273"/>
      <c r="J2" s="273"/>
    </row>
    <row r="3" spans="1:11" ht="14.15" customHeight="1">
      <c r="B3" s="113" t="s">
        <v>325</v>
      </c>
      <c r="C3" s="113" t="s">
        <v>410</v>
      </c>
      <c r="D3" s="273"/>
      <c r="E3" s="273"/>
      <c r="F3" s="273"/>
      <c r="G3" s="281"/>
      <c r="H3" s="113" t="s">
        <v>326</v>
      </c>
      <c r="I3" s="273"/>
      <c r="J3" s="273"/>
    </row>
    <row r="4" spans="1:11" ht="14.15" customHeight="1">
      <c r="B4" s="273"/>
      <c r="C4" s="273"/>
      <c r="D4" s="273"/>
      <c r="E4" s="273"/>
      <c r="F4" s="273"/>
      <c r="G4" s="273"/>
      <c r="H4" s="273"/>
      <c r="I4" s="273"/>
      <c r="J4" s="273"/>
    </row>
    <row r="5" spans="1:11" ht="14.15" hidden="1" customHeight="1">
      <c r="B5" s="273" t="s">
        <v>327</v>
      </c>
      <c r="C5" s="636"/>
      <c r="D5" s="636"/>
      <c r="E5" s="273"/>
      <c r="F5" s="273"/>
      <c r="G5" s="273"/>
      <c r="H5" s="273" t="s">
        <v>328</v>
      </c>
      <c r="I5" s="636"/>
      <c r="J5" s="636"/>
    </row>
    <row r="6" spans="1:11" ht="14.15" hidden="1" customHeight="1">
      <c r="A6" s="112"/>
      <c r="B6" s="274"/>
      <c r="C6" s="274"/>
      <c r="D6" s="274"/>
      <c r="E6" s="274"/>
      <c r="F6" s="274"/>
      <c r="G6" s="274"/>
      <c r="H6" s="274"/>
      <c r="I6" s="274"/>
      <c r="J6" s="274"/>
      <c r="K6" s="112"/>
    </row>
    <row r="7" spans="1:11" ht="14.15" customHeight="1" thickBot="1">
      <c r="A7" s="112"/>
      <c r="B7" s="274"/>
      <c r="C7" s="274"/>
      <c r="D7" s="274"/>
      <c r="E7" s="274"/>
      <c r="F7" s="274"/>
      <c r="G7" s="274"/>
      <c r="H7" s="274"/>
      <c r="I7" s="274"/>
      <c r="J7" s="274"/>
      <c r="K7" s="112"/>
    </row>
    <row r="8" spans="1:11" s="478" customFormat="1" ht="12.75" customHeight="1">
      <c r="A8" s="472"/>
      <c r="B8" s="473" t="s">
        <v>329</v>
      </c>
      <c r="C8" s="474" t="s">
        <v>330</v>
      </c>
      <c r="D8" s="474" t="s">
        <v>331</v>
      </c>
      <c r="E8" s="474" t="s">
        <v>332</v>
      </c>
      <c r="F8" s="474" t="s">
        <v>333</v>
      </c>
      <c r="G8" s="475" t="s">
        <v>334</v>
      </c>
      <c r="H8" s="476" t="s">
        <v>335</v>
      </c>
      <c r="I8" s="474" t="s">
        <v>336</v>
      </c>
      <c r="J8" s="477" t="s">
        <v>337</v>
      </c>
      <c r="K8" s="472"/>
    </row>
    <row r="9" spans="1:11" s="478" customFormat="1" ht="35.5" customHeight="1">
      <c r="A9" s="472"/>
      <c r="B9" s="479" t="s">
        <v>351</v>
      </c>
      <c r="C9" s="480"/>
      <c r="D9" s="480"/>
      <c r="E9" s="480"/>
      <c r="F9" s="481"/>
      <c r="G9" s="482" t="s">
        <v>338</v>
      </c>
      <c r="H9" s="483">
        <v>1</v>
      </c>
      <c r="I9" s="484"/>
      <c r="J9" s="485">
        <f>J10+J19+J26+J36+J45+J103+J126+J134+J139+J146</f>
        <v>0</v>
      </c>
      <c r="K9" s="472"/>
    </row>
    <row r="10" spans="1:11" s="478" customFormat="1" ht="35.5" customHeight="1">
      <c r="A10" s="472"/>
      <c r="B10" s="486"/>
      <c r="C10" s="481" t="s">
        <v>350</v>
      </c>
      <c r="D10" s="480"/>
      <c r="E10" s="480"/>
      <c r="F10" s="481"/>
      <c r="G10" s="482" t="s">
        <v>338</v>
      </c>
      <c r="H10" s="483">
        <v>1</v>
      </c>
      <c r="I10" s="484"/>
      <c r="J10" s="485">
        <f>J11+J14+J16</f>
        <v>0</v>
      </c>
      <c r="K10" s="472"/>
    </row>
    <row r="11" spans="1:11" s="478" customFormat="1" ht="35.5" customHeight="1">
      <c r="A11" s="472"/>
      <c r="B11" s="486"/>
      <c r="C11" s="480"/>
      <c r="D11" s="481" t="s">
        <v>502</v>
      </c>
      <c r="E11" s="480"/>
      <c r="F11" s="481"/>
      <c r="G11" s="482" t="s">
        <v>338</v>
      </c>
      <c r="H11" s="483">
        <v>1</v>
      </c>
      <c r="I11" s="484"/>
      <c r="J11" s="485">
        <f>SUM(J12:J13)</f>
        <v>0</v>
      </c>
      <c r="K11" s="472"/>
    </row>
    <row r="12" spans="1:11" s="478" customFormat="1" ht="47.25" customHeight="1">
      <c r="A12" s="472"/>
      <c r="B12" s="486"/>
      <c r="C12" s="480"/>
      <c r="D12" s="480"/>
      <c r="E12" s="481" t="s">
        <v>603</v>
      </c>
      <c r="F12" s="481" t="s">
        <v>503</v>
      </c>
      <c r="G12" s="482" t="s">
        <v>339</v>
      </c>
      <c r="H12" s="483">
        <v>2590</v>
      </c>
      <c r="I12" s="487"/>
      <c r="J12" s="485">
        <f>ROUNDDOWN(I12*H12,0)</f>
        <v>0</v>
      </c>
      <c r="K12" s="472"/>
    </row>
    <row r="13" spans="1:11" s="478" customFormat="1" ht="47.25" customHeight="1">
      <c r="A13" s="472"/>
      <c r="B13" s="486"/>
      <c r="C13" s="480"/>
      <c r="D13" s="480"/>
      <c r="E13" s="481" t="s">
        <v>604</v>
      </c>
      <c r="F13" s="481" t="s">
        <v>504</v>
      </c>
      <c r="G13" s="482" t="s">
        <v>339</v>
      </c>
      <c r="H13" s="483">
        <v>1800</v>
      </c>
      <c r="I13" s="487"/>
      <c r="J13" s="485">
        <f>ROUNDDOWN(I13*H13,0)</f>
        <v>0</v>
      </c>
      <c r="K13" s="472"/>
    </row>
    <row r="14" spans="1:11" s="478" customFormat="1" ht="35.5" customHeight="1">
      <c r="A14" s="472"/>
      <c r="B14" s="486"/>
      <c r="C14" s="480"/>
      <c r="D14" s="481" t="s">
        <v>505</v>
      </c>
      <c r="E14" s="480"/>
      <c r="F14" s="481"/>
      <c r="G14" s="482" t="s">
        <v>338</v>
      </c>
      <c r="H14" s="483">
        <v>1</v>
      </c>
      <c r="I14" s="484"/>
      <c r="J14" s="485">
        <f>J15</f>
        <v>0</v>
      </c>
      <c r="K14" s="472"/>
    </row>
    <row r="15" spans="1:11" s="478" customFormat="1" ht="35.5" customHeight="1">
      <c r="A15" s="472"/>
      <c r="B15" s="486"/>
      <c r="C15" s="480"/>
      <c r="D15" s="480"/>
      <c r="E15" s="481" t="s">
        <v>605</v>
      </c>
      <c r="F15" s="481"/>
      <c r="G15" s="482" t="s">
        <v>338</v>
      </c>
      <c r="H15" s="483">
        <v>1</v>
      </c>
      <c r="I15" s="484"/>
      <c r="J15" s="488"/>
      <c r="K15" s="472"/>
    </row>
    <row r="16" spans="1:11" s="478" customFormat="1" ht="35.5" customHeight="1">
      <c r="A16" s="472"/>
      <c r="B16" s="486"/>
      <c r="C16" s="480"/>
      <c r="D16" s="481" t="s">
        <v>506</v>
      </c>
      <c r="E16" s="480"/>
      <c r="F16" s="481"/>
      <c r="G16" s="482" t="s">
        <v>338</v>
      </c>
      <c r="H16" s="483">
        <v>1</v>
      </c>
      <c r="I16" s="484"/>
      <c r="J16" s="485">
        <f>SUM(J17:J18)</f>
        <v>0</v>
      </c>
      <c r="K16" s="472"/>
    </row>
    <row r="17" spans="1:11" s="478" customFormat="1" ht="35.5" customHeight="1">
      <c r="A17" s="472"/>
      <c r="B17" s="486"/>
      <c r="C17" s="480"/>
      <c r="D17" s="480"/>
      <c r="E17" s="481" t="s">
        <v>606</v>
      </c>
      <c r="F17" s="481" t="s">
        <v>507</v>
      </c>
      <c r="G17" s="482" t="s">
        <v>338</v>
      </c>
      <c r="H17" s="483">
        <v>1</v>
      </c>
      <c r="I17" s="484"/>
      <c r="J17" s="488"/>
      <c r="K17" s="472"/>
    </row>
    <row r="18" spans="1:11" s="478" customFormat="1" ht="35.5" customHeight="1">
      <c r="A18" s="472"/>
      <c r="B18" s="486"/>
      <c r="C18" s="480"/>
      <c r="D18" s="480"/>
      <c r="E18" s="481" t="s">
        <v>606</v>
      </c>
      <c r="F18" s="481" t="s">
        <v>508</v>
      </c>
      <c r="G18" s="482" t="s">
        <v>338</v>
      </c>
      <c r="H18" s="483">
        <v>1</v>
      </c>
      <c r="I18" s="484"/>
      <c r="J18" s="488"/>
      <c r="K18" s="472"/>
    </row>
    <row r="19" spans="1:11" s="478" customFormat="1" ht="35.5" customHeight="1">
      <c r="A19" s="472"/>
      <c r="B19" s="486"/>
      <c r="C19" s="481" t="s">
        <v>352</v>
      </c>
      <c r="D19" s="480"/>
      <c r="E19" s="480"/>
      <c r="F19" s="481"/>
      <c r="G19" s="482" t="s">
        <v>338</v>
      </c>
      <c r="H19" s="483">
        <v>1</v>
      </c>
      <c r="I19" s="484"/>
      <c r="J19" s="485">
        <f>J20</f>
        <v>0</v>
      </c>
      <c r="K19" s="472"/>
    </row>
    <row r="20" spans="1:11" s="478" customFormat="1" ht="35.5" customHeight="1">
      <c r="A20" s="472"/>
      <c r="B20" s="486"/>
      <c r="C20" s="480"/>
      <c r="D20" s="481" t="s">
        <v>509</v>
      </c>
      <c r="E20" s="480"/>
      <c r="F20" s="481"/>
      <c r="G20" s="482" t="s">
        <v>338</v>
      </c>
      <c r="H20" s="483">
        <v>1</v>
      </c>
      <c r="I20" s="484"/>
      <c r="J20" s="485">
        <f>SUM(J21:J25)</f>
        <v>0</v>
      </c>
      <c r="K20" s="472"/>
    </row>
    <row r="21" spans="1:11" s="478" customFormat="1" ht="35.5" customHeight="1">
      <c r="A21" s="472"/>
      <c r="B21" s="486"/>
      <c r="C21" s="480"/>
      <c r="D21" s="480"/>
      <c r="E21" s="481" t="s">
        <v>607</v>
      </c>
      <c r="F21" s="481" t="s">
        <v>347</v>
      </c>
      <c r="G21" s="482" t="s">
        <v>338</v>
      </c>
      <c r="H21" s="483">
        <v>1</v>
      </c>
      <c r="I21" s="484"/>
      <c r="J21" s="488"/>
      <c r="K21" s="472"/>
    </row>
    <row r="22" spans="1:11" s="478" customFormat="1" ht="35.5" customHeight="1">
      <c r="A22" s="472"/>
      <c r="B22" s="486"/>
      <c r="C22" s="480"/>
      <c r="D22" s="480"/>
      <c r="E22" s="481" t="s">
        <v>341</v>
      </c>
      <c r="F22" s="481" t="s">
        <v>353</v>
      </c>
      <c r="G22" s="482" t="s">
        <v>340</v>
      </c>
      <c r="H22" s="483">
        <v>772</v>
      </c>
      <c r="I22" s="487"/>
      <c r="J22" s="485">
        <f>ROUNDDOWN(I22*H22,0)</f>
        <v>0</v>
      </c>
      <c r="K22" s="472"/>
    </row>
    <row r="23" spans="1:11" s="478" customFormat="1" ht="35.5" customHeight="1">
      <c r="A23" s="472"/>
      <c r="B23" s="486"/>
      <c r="C23" s="480"/>
      <c r="D23" s="480"/>
      <c r="E23" s="481" t="s">
        <v>608</v>
      </c>
      <c r="F23" s="481" t="s">
        <v>510</v>
      </c>
      <c r="G23" s="482" t="s">
        <v>338</v>
      </c>
      <c r="H23" s="483">
        <v>1</v>
      </c>
      <c r="I23" s="484"/>
      <c r="J23" s="488"/>
      <c r="K23" s="472"/>
    </row>
    <row r="24" spans="1:11" s="478" customFormat="1" ht="35.5" customHeight="1">
      <c r="A24" s="472"/>
      <c r="B24" s="486"/>
      <c r="C24" s="480"/>
      <c r="D24" s="480"/>
      <c r="E24" s="481" t="s">
        <v>608</v>
      </c>
      <c r="F24" s="481" t="s">
        <v>511</v>
      </c>
      <c r="G24" s="482" t="s">
        <v>338</v>
      </c>
      <c r="H24" s="483">
        <v>1</v>
      </c>
      <c r="I24" s="484"/>
      <c r="J24" s="488"/>
      <c r="K24" s="472"/>
    </row>
    <row r="25" spans="1:11" s="478" customFormat="1" ht="35.5" customHeight="1">
      <c r="A25" s="472"/>
      <c r="B25" s="486"/>
      <c r="C25" s="480"/>
      <c r="D25" s="480"/>
      <c r="E25" s="481" t="s">
        <v>609</v>
      </c>
      <c r="F25" s="481" t="s">
        <v>512</v>
      </c>
      <c r="G25" s="482" t="s">
        <v>339</v>
      </c>
      <c r="H25" s="483">
        <v>6240</v>
      </c>
      <c r="I25" s="487"/>
      <c r="J25" s="485">
        <f>ROUNDDOWN(I25*H25,0)</f>
        <v>0</v>
      </c>
      <c r="K25" s="472"/>
    </row>
    <row r="26" spans="1:11" s="478" customFormat="1" ht="35.5" customHeight="1">
      <c r="A26" s="472"/>
      <c r="B26" s="486"/>
      <c r="C26" s="481" t="s">
        <v>348</v>
      </c>
      <c r="D26" s="480"/>
      <c r="E26" s="480"/>
      <c r="F26" s="481"/>
      <c r="G26" s="482" t="s">
        <v>338</v>
      </c>
      <c r="H26" s="483">
        <v>1</v>
      </c>
      <c r="I26" s="484"/>
      <c r="J26" s="485">
        <f>J27+J30</f>
        <v>0</v>
      </c>
      <c r="K26" s="472"/>
    </row>
    <row r="27" spans="1:11" s="478" customFormat="1" ht="35.5" customHeight="1">
      <c r="A27" s="472"/>
      <c r="B27" s="486"/>
      <c r="C27" s="480"/>
      <c r="D27" s="481" t="s">
        <v>513</v>
      </c>
      <c r="E27" s="480"/>
      <c r="F27" s="481"/>
      <c r="G27" s="482" t="s">
        <v>338</v>
      </c>
      <c r="H27" s="483">
        <v>1</v>
      </c>
      <c r="I27" s="484"/>
      <c r="J27" s="485">
        <f>SUM(J28:J29)</f>
        <v>0</v>
      </c>
      <c r="K27" s="472"/>
    </row>
    <row r="28" spans="1:11" s="478" customFormat="1" ht="35.5" customHeight="1">
      <c r="A28" s="472"/>
      <c r="B28" s="486"/>
      <c r="C28" s="480"/>
      <c r="D28" s="480"/>
      <c r="E28" s="481" t="s">
        <v>610</v>
      </c>
      <c r="F28" s="481" t="s">
        <v>514</v>
      </c>
      <c r="G28" s="482" t="s">
        <v>340</v>
      </c>
      <c r="H28" s="483">
        <v>91</v>
      </c>
      <c r="I28" s="487"/>
      <c r="J28" s="485">
        <f>ROUNDDOWN(I28*H28,0)</f>
        <v>0</v>
      </c>
      <c r="K28" s="472"/>
    </row>
    <row r="29" spans="1:11" s="478" customFormat="1" ht="35.5" customHeight="1">
      <c r="A29" s="472"/>
      <c r="B29" s="486"/>
      <c r="C29" s="480"/>
      <c r="D29" s="480"/>
      <c r="E29" s="481" t="s">
        <v>610</v>
      </c>
      <c r="F29" s="481" t="s">
        <v>515</v>
      </c>
      <c r="G29" s="482" t="s">
        <v>340</v>
      </c>
      <c r="H29" s="483">
        <v>207</v>
      </c>
      <c r="I29" s="487"/>
      <c r="J29" s="485">
        <f>ROUNDDOWN(I29*H29,0)</f>
        <v>0</v>
      </c>
      <c r="K29" s="472"/>
    </row>
    <row r="30" spans="1:11" s="478" customFormat="1" ht="35.5" customHeight="1">
      <c r="A30" s="472"/>
      <c r="B30" s="486"/>
      <c r="C30" s="480"/>
      <c r="D30" s="481" t="s">
        <v>516</v>
      </c>
      <c r="E30" s="480"/>
      <c r="F30" s="481"/>
      <c r="G30" s="482" t="s">
        <v>338</v>
      </c>
      <c r="H30" s="483">
        <v>1</v>
      </c>
      <c r="I30" s="484"/>
      <c r="J30" s="485">
        <f>SUM(J31:J35)</f>
        <v>0</v>
      </c>
      <c r="K30" s="472"/>
    </row>
    <row r="31" spans="1:11" s="478" customFormat="1" ht="35.5" customHeight="1">
      <c r="A31" s="472"/>
      <c r="B31" s="486"/>
      <c r="C31" s="480"/>
      <c r="D31" s="480"/>
      <c r="E31" s="481" t="s">
        <v>607</v>
      </c>
      <c r="F31" s="481" t="s">
        <v>349</v>
      </c>
      <c r="G31" s="482" t="s">
        <v>338</v>
      </c>
      <c r="H31" s="483">
        <v>1</v>
      </c>
      <c r="I31" s="484"/>
      <c r="J31" s="488"/>
      <c r="K31" s="472"/>
    </row>
    <row r="32" spans="1:11" s="478" customFormat="1" ht="35.5" customHeight="1">
      <c r="A32" s="472"/>
      <c r="B32" s="486"/>
      <c r="C32" s="480"/>
      <c r="D32" s="480"/>
      <c r="E32" s="481" t="s">
        <v>607</v>
      </c>
      <c r="F32" s="481" t="s">
        <v>517</v>
      </c>
      <c r="G32" s="482" t="s">
        <v>338</v>
      </c>
      <c r="H32" s="483">
        <v>1</v>
      </c>
      <c r="I32" s="484"/>
      <c r="J32" s="488"/>
      <c r="K32" s="472"/>
    </row>
    <row r="33" spans="1:11" s="478" customFormat="1" ht="35.5" customHeight="1">
      <c r="A33" s="472"/>
      <c r="B33" s="486"/>
      <c r="C33" s="480"/>
      <c r="D33" s="480"/>
      <c r="E33" s="481" t="s">
        <v>341</v>
      </c>
      <c r="F33" s="481" t="s">
        <v>349</v>
      </c>
      <c r="G33" s="482" t="s">
        <v>340</v>
      </c>
      <c r="H33" s="483">
        <v>91</v>
      </c>
      <c r="I33" s="487"/>
      <c r="J33" s="485">
        <f>ROUNDDOWN(I33*H33,0)</f>
        <v>0</v>
      </c>
      <c r="K33" s="472"/>
    </row>
    <row r="34" spans="1:11" s="478" customFormat="1" ht="35.5" customHeight="1">
      <c r="A34" s="472"/>
      <c r="B34" s="486"/>
      <c r="C34" s="480"/>
      <c r="D34" s="480"/>
      <c r="E34" s="481" t="s">
        <v>341</v>
      </c>
      <c r="F34" s="481" t="s">
        <v>517</v>
      </c>
      <c r="G34" s="482" t="s">
        <v>340</v>
      </c>
      <c r="H34" s="483">
        <v>207</v>
      </c>
      <c r="I34" s="487"/>
      <c r="J34" s="485">
        <f>ROUNDDOWN(I34*H34,0)</f>
        <v>0</v>
      </c>
      <c r="K34" s="472"/>
    </row>
    <row r="35" spans="1:11" s="478" customFormat="1" ht="35.5" customHeight="1">
      <c r="A35" s="472"/>
      <c r="B35" s="486"/>
      <c r="C35" s="480"/>
      <c r="D35" s="480"/>
      <c r="E35" s="481" t="s">
        <v>611</v>
      </c>
      <c r="F35" s="481" t="s">
        <v>602</v>
      </c>
      <c r="G35" s="482" t="s">
        <v>338</v>
      </c>
      <c r="H35" s="483">
        <v>1</v>
      </c>
      <c r="I35" s="484"/>
      <c r="J35" s="488"/>
      <c r="K35" s="472"/>
    </row>
    <row r="36" spans="1:11" s="478" customFormat="1" ht="35.5" customHeight="1">
      <c r="A36" s="472"/>
      <c r="B36" s="486"/>
      <c r="C36" s="481" t="s">
        <v>354</v>
      </c>
      <c r="D36" s="480"/>
      <c r="E36" s="480"/>
      <c r="F36" s="481"/>
      <c r="G36" s="482" t="s">
        <v>338</v>
      </c>
      <c r="H36" s="483">
        <v>1</v>
      </c>
      <c r="I36" s="484"/>
      <c r="J36" s="485">
        <f>J37+J39+J42</f>
        <v>0</v>
      </c>
      <c r="K36" s="472"/>
    </row>
    <row r="37" spans="1:11" s="478" customFormat="1" ht="35.5" customHeight="1">
      <c r="A37" s="472"/>
      <c r="B37" s="486"/>
      <c r="C37" s="480"/>
      <c r="D37" s="481" t="s">
        <v>518</v>
      </c>
      <c r="E37" s="480"/>
      <c r="F37" s="481"/>
      <c r="G37" s="482" t="s">
        <v>338</v>
      </c>
      <c r="H37" s="483">
        <v>1</v>
      </c>
      <c r="I37" s="484"/>
      <c r="J37" s="485">
        <f>J38</f>
        <v>0</v>
      </c>
      <c r="K37" s="472"/>
    </row>
    <row r="38" spans="1:11" s="478" customFormat="1" ht="35.5" customHeight="1">
      <c r="A38" s="472"/>
      <c r="B38" s="486"/>
      <c r="C38" s="480"/>
      <c r="D38" s="480"/>
      <c r="E38" s="481" t="s">
        <v>612</v>
      </c>
      <c r="F38" s="481" t="s">
        <v>317</v>
      </c>
      <c r="G38" s="482" t="s">
        <v>340</v>
      </c>
      <c r="H38" s="483">
        <v>5300</v>
      </c>
      <c r="I38" s="487"/>
      <c r="J38" s="485">
        <f>ROUNDDOWN(I38*H38,0)</f>
        <v>0</v>
      </c>
      <c r="K38" s="472"/>
    </row>
    <row r="39" spans="1:11" s="478" customFormat="1" ht="35.5" customHeight="1">
      <c r="A39" s="472"/>
      <c r="B39" s="486"/>
      <c r="C39" s="480"/>
      <c r="D39" s="481" t="s">
        <v>519</v>
      </c>
      <c r="E39" s="480"/>
      <c r="F39" s="481"/>
      <c r="G39" s="482" t="s">
        <v>338</v>
      </c>
      <c r="H39" s="483">
        <v>1</v>
      </c>
      <c r="I39" s="484"/>
      <c r="J39" s="485">
        <f>SUM(J40:J41)</f>
        <v>0</v>
      </c>
      <c r="K39" s="472"/>
    </row>
    <row r="40" spans="1:11" s="478" customFormat="1" ht="35.5" customHeight="1">
      <c r="A40" s="472"/>
      <c r="B40" s="486"/>
      <c r="C40" s="480"/>
      <c r="D40" s="480"/>
      <c r="E40" s="481" t="s">
        <v>613</v>
      </c>
      <c r="F40" s="481" t="s">
        <v>520</v>
      </c>
      <c r="G40" s="482" t="s">
        <v>340</v>
      </c>
      <c r="H40" s="483">
        <v>1300</v>
      </c>
      <c r="I40" s="487"/>
      <c r="J40" s="485">
        <f>ROUNDDOWN(I40*H40,0)</f>
        <v>0</v>
      </c>
      <c r="K40" s="472"/>
    </row>
    <row r="41" spans="1:11" s="478" customFormat="1" ht="35.5" customHeight="1">
      <c r="A41" s="472"/>
      <c r="B41" s="486"/>
      <c r="C41" s="480"/>
      <c r="D41" s="480"/>
      <c r="E41" s="481" t="s">
        <v>613</v>
      </c>
      <c r="F41" s="481" t="s">
        <v>318</v>
      </c>
      <c r="G41" s="482" t="s">
        <v>340</v>
      </c>
      <c r="H41" s="483">
        <v>1900</v>
      </c>
      <c r="I41" s="487"/>
      <c r="J41" s="485">
        <f>ROUNDDOWN(I41*H41,0)</f>
        <v>0</v>
      </c>
      <c r="K41" s="472"/>
    </row>
    <row r="42" spans="1:11" s="478" customFormat="1" ht="35.5" customHeight="1">
      <c r="A42" s="472"/>
      <c r="B42" s="486"/>
      <c r="C42" s="480"/>
      <c r="D42" s="481" t="s">
        <v>521</v>
      </c>
      <c r="E42" s="480"/>
      <c r="F42" s="481"/>
      <c r="G42" s="482" t="s">
        <v>338</v>
      </c>
      <c r="H42" s="483">
        <v>1</v>
      </c>
      <c r="I42" s="484"/>
      <c r="J42" s="485">
        <f>SUM(J43:J44)</f>
        <v>0</v>
      </c>
      <c r="K42" s="472"/>
    </row>
    <row r="43" spans="1:11" s="478" customFormat="1" ht="35.5" customHeight="1">
      <c r="A43" s="472"/>
      <c r="B43" s="486"/>
      <c r="C43" s="480"/>
      <c r="D43" s="480"/>
      <c r="E43" s="481" t="s">
        <v>614</v>
      </c>
      <c r="F43" s="481" t="s">
        <v>319</v>
      </c>
      <c r="G43" s="482" t="s">
        <v>338</v>
      </c>
      <c r="H43" s="483">
        <v>1</v>
      </c>
      <c r="I43" s="484"/>
      <c r="J43" s="488"/>
      <c r="K43" s="472"/>
    </row>
    <row r="44" spans="1:11" s="478" customFormat="1" ht="35.5" customHeight="1">
      <c r="A44" s="472"/>
      <c r="B44" s="486"/>
      <c r="C44" s="480"/>
      <c r="D44" s="480"/>
      <c r="E44" s="481" t="s">
        <v>615</v>
      </c>
      <c r="F44" s="481"/>
      <c r="G44" s="482" t="s">
        <v>338</v>
      </c>
      <c r="H44" s="483">
        <v>1</v>
      </c>
      <c r="I44" s="484"/>
      <c r="J44" s="488"/>
      <c r="K44" s="472"/>
    </row>
    <row r="45" spans="1:11" s="478" customFormat="1" ht="35.5" customHeight="1">
      <c r="A45" s="472"/>
      <c r="B45" s="486"/>
      <c r="C45" s="481" t="s">
        <v>320</v>
      </c>
      <c r="D45" s="480"/>
      <c r="E45" s="480"/>
      <c r="F45" s="481"/>
      <c r="G45" s="482" t="s">
        <v>338</v>
      </c>
      <c r="H45" s="483">
        <v>1</v>
      </c>
      <c r="I45" s="484"/>
      <c r="J45" s="485">
        <f>J46</f>
        <v>0</v>
      </c>
      <c r="K45" s="472"/>
    </row>
    <row r="46" spans="1:11" s="478" customFormat="1" ht="35.5" customHeight="1">
      <c r="A46" s="472"/>
      <c r="B46" s="486"/>
      <c r="C46" s="480"/>
      <c r="D46" s="481" t="s">
        <v>522</v>
      </c>
      <c r="E46" s="480"/>
      <c r="F46" s="481"/>
      <c r="G46" s="482" t="s">
        <v>338</v>
      </c>
      <c r="H46" s="483">
        <v>1</v>
      </c>
      <c r="I46" s="484"/>
      <c r="J46" s="485">
        <f>SUM(J47:J102)</f>
        <v>0</v>
      </c>
      <c r="K46" s="472"/>
    </row>
    <row r="47" spans="1:11" s="478" customFormat="1" ht="35.5" customHeight="1">
      <c r="A47" s="472"/>
      <c r="B47" s="486"/>
      <c r="C47" s="480"/>
      <c r="D47" s="480"/>
      <c r="E47" s="481" t="s">
        <v>616</v>
      </c>
      <c r="F47" s="481" t="s">
        <v>523</v>
      </c>
      <c r="G47" s="482" t="s">
        <v>343</v>
      </c>
      <c r="H47" s="483">
        <v>8528</v>
      </c>
      <c r="I47" s="487"/>
      <c r="J47" s="485">
        <f t="shared" ref="J47:J102" si="0">ROUNDDOWN(I47*H47,0)</f>
        <v>0</v>
      </c>
      <c r="K47" s="472"/>
    </row>
    <row r="48" spans="1:11" s="478" customFormat="1" ht="35.5" customHeight="1">
      <c r="A48" s="472"/>
      <c r="B48" s="486"/>
      <c r="C48" s="480"/>
      <c r="D48" s="480"/>
      <c r="E48" s="481" t="s">
        <v>616</v>
      </c>
      <c r="F48" s="481" t="s">
        <v>524</v>
      </c>
      <c r="G48" s="482" t="s">
        <v>343</v>
      </c>
      <c r="H48" s="483">
        <v>8627</v>
      </c>
      <c r="I48" s="487"/>
      <c r="J48" s="485">
        <f t="shared" si="0"/>
        <v>0</v>
      </c>
      <c r="K48" s="472"/>
    </row>
    <row r="49" spans="1:11" s="478" customFormat="1" ht="35.5" customHeight="1">
      <c r="A49" s="472"/>
      <c r="B49" s="486"/>
      <c r="C49" s="480"/>
      <c r="D49" s="480"/>
      <c r="E49" s="481" t="s">
        <v>616</v>
      </c>
      <c r="F49" s="481" t="s">
        <v>525</v>
      </c>
      <c r="G49" s="482" t="s">
        <v>343</v>
      </c>
      <c r="H49" s="483">
        <v>4516</v>
      </c>
      <c r="I49" s="487"/>
      <c r="J49" s="485">
        <f t="shared" si="0"/>
        <v>0</v>
      </c>
      <c r="K49" s="472"/>
    </row>
    <row r="50" spans="1:11" s="478" customFormat="1" ht="35.5" customHeight="1">
      <c r="A50" s="472"/>
      <c r="B50" s="486"/>
      <c r="C50" s="480"/>
      <c r="D50" s="480"/>
      <c r="E50" s="481" t="s">
        <v>616</v>
      </c>
      <c r="F50" s="481" t="s">
        <v>526</v>
      </c>
      <c r="G50" s="482" t="s">
        <v>343</v>
      </c>
      <c r="H50" s="483">
        <v>3101</v>
      </c>
      <c r="I50" s="487"/>
      <c r="J50" s="485">
        <f t="shared" si="0"/>
        <v>0</v>
      </c>
      <c r="K50" s="472"/>
    </row>
    <row r="51" spans="1:11" s="478" customFormat="1" ht="35.5" customHeight="1">
      <c r="A51" s="472"/>
      <c r="B51" s="486"/>
      <c r="C51" s="480"/>
      <c r="D51" s="480"/>
      <c r="E51" s="481" t="s">
        <v>616</v>
      </c>
      <c r="F51" s="481" t="s">
        <v>527</v>
      </c>
      <c r="G51" s="482" t="s">
        <v>343</v>
      </c>
      <c r="H51" s="483">
        <v>826</v>
      </c>
      <c r="I51" s="487"/>
      <c r="J51" s="485">
        <f t="shared" si="0"/>
        <v>0</v>
      </c>
      <c r="K51" s="472"/>
    </row>
    <row r="52" spans="1:11" s="478" customFormat="1" ht="35.5" customHeight="1">
      <c r="A52" s="472"/>
      <c r="B52" s="486"/>
      <c r="C52" s="480"/>
      <c r="D52" s="480"/>
      <c r="E52" s="481" t="s">
        <v>616</v>
      </c>
      <c r="F52" s="481" t="s">
        <v>528</v>
      </c>
      <c r="G52" s="482" t="s">
        <v>343</v>
      </c>
      <c r="H52" s="483">
        <v>6257</v>
      </c>
      <c r="I52" s="487"/>
      <c r="J52" s="485">
        <f t="shared" si="0"/>
        <v>0</v>
      </c>
      <c r="K52" s="472"/>
    </row>
    <row r="53" spans="1:11" s="478" customFormat="1" ht="35.5" customHeight="1">
      <c r="A53" s="472"/>
      <c r="B53" s="486"/>
      <c r="C53" s="480"/>
      <c r="D53" s="480"/>
      <c r="E53" s="481" t="s">
        <v>616</v>
      </c>
      <c r="F53" s="481" t="s">
        <v>529</v>
      </c>
      <c r="G53" s="482" t="s">
        <v>343</v>
      </c>
      <c r="H53" s="483">
        <v>1779</v>
      </c>
      <c r="I53" s="487"/>
      <c r="J53" s="485">
        <f t="shared" si="0"/>
        <v>0</v>
      </c>
      <c r="K53" s="472"/>
    </row>
    <row r="54" spans="1:11" s="478" customFormat="1" ht="59.15" customHeight="1">
      <c r="A54" s="472"/>
      <c r="B54" s="486"/>
      <c r="C54" s="480"/>
      <c r="D54" s="480"/>
      <c r="E54" s="481" t="s">
        <v>616</v>
      </c>
      <c r="F54" s="481" t="s">
        <v>718</v>
      </c>
      <c r="G54" s="482" t="s">
        <v>343</v>
      </c>
      <c r="H54" s="483">
        <v>623</v>
      </c>
      <c r="I54" s="487"/>
      <c r="J54" s="485">
        <f t="shared" si="0"/>
        <v>0</v>
      </c>
      <c r="K54" s="472"/>
    </row>
    <row r="55" spans="1:11" s="478" customFormat="1" ht="59.15" customHeight="1">
      <c r="A55" s="472"/>
      <c r="B55" s="486"/>
      <c r="C55" s="480"/>
      <c r="D55" s="480"/>
      <c r="E55" s="481" t="s">
        <v>616</v>
      </c>
      <c r="F55" s="481" t="s">
        <v>721</v>
      </c>
      <c r="G55" s="482" t="s">
        <v>343</v>
      </c>
      <c r="H55" s="483">
        <v>200</v>
      </c>
      <c r="I55" s="487"/>
      <c r="J55" s="485">
        <f t="shared" si="0"/>
        <v>0</v>
      </c>
      <c r="K55" s="472"/>
    </row>
    <row r="56" spans="1:11" s="478" customFormat="1" ht="59.15" customHeight="1">
      <c r="A56" s="472"/>
      <c r="B56" s="486"/>
      <c r="C56" s="480"/>
      <c r="D56" s="480"/>
      <c r="E56" s="481" t="s">
        <v>724</v>
      </c>
      <c r="F56" s="481" t="s">
        <v>719</v>
      </c>
      <c r="G56" s="482" t="s">
        <v>343</v>
      </c>
      <c r="H56" s="483">
        <v>456</v>
      </c>
      <c r="I56" s="487"/>
      <c r="J56" s="485">
        <f t="shared" si="0"/>
        <v>0</v>
      </c>
      <c r="K56" s="472"/>
    </row>
    <row r="57" spans="1:11" s="478" customFormat="1" ht="59.15" customHeight="1">
      <c r="A57" s="472"/>
      <c r="B57" s="486"/>
      <c r="C57" s="480"/>
      <c r="D57" s="480"/>
      <c r="E57" s="481" t="s">
        <v>724</v>
      </c>
      <c r="F57" s="481" t="s">
        <v>720</v>
      </c>
      <c r="G57" s="482" t="s">
        <v>343</v>
      </c>
      <c r="H57" s="483">
        <v>31</v>
      </c>
      <c r="I57" s="487"/>
      <c r="J57" s="485">
        <f t="shared" si="0"/>
        <v>0</v>
      </c>
      <c r="K57" s="472"/>
    </row>
    <row r="58" spans="1:11" s="478" customFormat="1" ht="59.15" customHeight="1">
      <c r="A58" s="472"/>
      <c r="B58" s="486"/>
      <c r="C58" s="480"/>
      <c r="D58" s="480"/>
      <c r="E58" s="481" t="s">
        <v>616</v>
      </c>
      <c r="F58" s="481" t="s">
        <v>725</v>
      </c>
      <c r="G58" s="482" t="s">
        <v>343</v>
      </c>
      <c r="H58" s="483">
        <v>63</v>
      </c>
      <c r="I58" s="487"/>
      <c r="J58" s="485">
        <f t="shared" si="0"/>
        <v>0</v>
      </c>
      <c r="K58" s="472"/>
    </row>
    <row r="59" spans="1:11" s="478" customFormat="1" ht="59.15" customHeight="1">
      <c r="A59" s="472"/>
      <c r="B59" s="486"/>
      <c r="C59" s="480"/>
      <c r="D59" s="480"/>
      <c r="E59" s="481" t="s">
        <v>616</v>
      </c>
      <c r="F59" s="481" t="s">
        <v>726</v>
      </c>
      <c r="G59" s="482" t="s">
        <v>343</v>
      </c>
      <c r="H59" s="483">
        <v>17</v>
      </c>
      <c r="I59" s="487"/>
      <c r="J59" s="485">
        <f t="shared" si="0"/>
        <v>0</v>
      </c>
      <c r="K59" s="472"/>
    </row>
    <row r="60" spans="1:11" s="478" customFormat="1" ht="59.15" customHeight="1">
      <c r="A60" s="472"/>
      <c r="B60" s="486"/>
      <c r="C60" s="480"/>
      <c r="D60" s="480"/>
      <c r="E60" s="481" t="s">
        <v>724</v>
      </c>
      <c r="F60" s="481" t="s">
        <v>722</v>
      </c>
      <c r="G60" s="482" t="s">
        <v>343</v>
      </c>
      <c r="H60" s="483">
        <v>45</v>
      </c>
      <c r="I60" s="487"/>
      <c r="J60" s="485">
        <f t="shared" si="0"/>
        <v>0</v>
      </c>
      <c r="K60" s="472"/>
    </row>
    <row r="61" spans="1:11" s="478" customFormat="1" ht="59.15" customHeight="1">
      <c r="A61" s="472"/>
      <c r="B61" s="486"/>
      <c r="C61" s="480"/>
      <c r="D61" s="480"/>
      <c r="E61" s="481" t="s">
        <v>724</v>
      </c>
      <c r="F61" s="481" t="s">
        <v>723</v>
      </c>
      <c r="G61" s="482" t="s">
        <v>343</v>
      </c>
      <c r="H61" s="483">
        <v>7</v>
      </c>
      <c r="I61" s="487"/>
      <c r="J61" s="485">
        <f t="shared" si="0"/>
        <v>0</v>
      </c>
      <c r="K61" s="472"/>
    </row>
    <row r="62" spans="1:11" s="478" customFormat="1" ht="35.5" customHeight="1">
      <c r="A62" s="472"/>
      <c r="B62" s="486"/>
      <c r="C62" s="480"/>
      <c r="D62" s="480"/>
      <c r="E62" s="481" t="s">
        <v>616</v>
      </c>
      <c r="F62" s="481" t="s">
        <v>727</v>
      </c>
      <c r="G62" s="482" t="s">
        <v>343</v>
      </c>
      <c r="H62" s="483">
        <v>1953</v>
      </c>
      <c r="I62" s="487"/>
      <c r="J62" s="485">
        <f t="shared" si="0"/>
        <v>0</v>
      </c>
      <c r="K62" s="472"/>
    </row>
    <row r="63" spans="1:11" s="478" customFormat="1" ht="35.5" customHeight="1">
      <c r="A63" s="472"/>
      <c r="B63" s="486"/>
      <c r="C63" s="480"/>
      <c r="D63" s="480"/>
      <c r="E63" s="481" t="s">
        <v>616</v>
      </c>
      <c r="F63" s="481" t="s">
        <v>728</v>
      </c>
      <c r="G63" s="482" t="s">
        <v>343</v>
      </c>
      <c r="H63" s="483">
        <v>41</v>
      </c>
      <c r="I63" s="487"/>
      <c r="J63" s="485">
        <f t="shared" si="0"/>
        <v>0</v>
      </c>
      <c r="K63" s="472"/>
    </row>
    <row r="64" spans="1:11" s="478" customFormat="1" ht="35.5" customHeight="1">
      <c r="A64" s="472"/>
      <c r="B64" s="486"/>
      <c r="C64" s="480"/>
      <c r="D64" s="480"/>
      <c r="E64" s="481" t="s">
        <v>530</v>
      </c>
      <c r="F64" s="481" t="s">
        <v>531</v>
      </c>
      <c r="G64" s="482" t="s">
        <v>532</v>
      </c>
      <c r="H64" s="483">
        <v>29</v>
      </c>
      <c r="I64" s="487"/>
      <c r="J64" s="485">
        <f t="shared" si="0"/>
        <v>0</v>
      </c>
      <c r="K64" s="472"/>
    </row>
    <row r="65" spans="1:11" s="478" customFormat="1" ht="35.5" customHeight="1">
      <c r="A65" s="472"/>
      <c r="B65" s="486"/>
      <c r="C65" s="480"/>
      <c r="D65" s="480"/>
      <c r="E65" s="481" t="s">
        <v>530</v>
      </c>
      <c r="F65" s="481" t="s">
        <v>533</v>
      </c>
      <c r="G65" s="482" t="s">
        <v>532</v>
      </c>
      <c r="H65" s="483">
        <v>29</v>
      </c>
      <c r="I65" s="487"/>
      <c r="J65" s="485">
        <f t="shared" si="0"/>
        <v>0</v>
      </c>
      <c r="K65" s="472"/>
    </row>
    <row r="66" spans="1:11" s="478" customFormat="1" ht="35.5" customHeight="1">
      <c r="A66" s="472"/>
      <c r="B66" s="486"/>
      <c r="C66" s="480"/>
      <c r="D66" s="480"/>
      <c r="E66" s="481" t="s">
        <v>534</v>
      </c>
      <c r="F66" s="481" t="s">
        <v>535</v>
      </c>
      <c r="G66" s="482" t="s">
        <v>532</v>
      </c>
      <c r="H66" s="483">
        <v>29</v>
      </c>
      <c r="I66" s="487"/>
      <c r="J66" s="485">
        <f t="shared" si="0"/>
        <v>0</v>
      </c>
      <c r="K66" s="472"/>
    </row>
    <row r="67" spans="1:11" s="478" customFormat="1" ht="35.5" customHeight="1">
      <c r="A67" s="472"/>
      <c r="B67" s="486"/>
      <c r="C67" s="480"/>
      <c r="D67" s="480"/>
      <c r="E67" s="481" t="s">
        <v>729</v>
      </c>
      <c r="F67" s="481" t="s">
        <v>730</v>
      </c>
      <c r="G67" s="482" t="s">
        <v>532</v>
      </c>
      <c r="H67" s="483">
        <v>500</v>
      </c>
      <c r="I67" s="487"/>
      <c r="J67" s="485">
        <f t="shared" si="0"/>
        <v>0</v>
      </c>
      <c r="K67" s="472"/>
    </row>
    <row r="68" spans="1:11" s="478" customFormat="1" ht="35.5" customHeight="1">
      <c r="A68" s="472"/>
      <c r="B68" s="486"/>
      <c r="C68" s="480"/>
      <c r="D68" s="480"/>
      <c r="E68" s="481" t="s">
        <v>729</v>
      </c>
      <c r="F68" s="481" t="s">
        <v>731</v>
      </c>
      <c r="G68" s="482" t="s">
        <v>532</v>
      </c>
      <c r="H68" s="483">
        <v>28</v>
      </c>
      <c r="I68" s="487"/>
      <c r="J68" s="485">
        <f t="shared" si="0"/>
        <v>0</v>
      </c>
      <c r="K68" s="472"/>
    </row>
    <row r="69" spans="1:11" s="478" customFormat="1" ht="35.5" customHeight="1">
      <c r="A69" s="472"/>
      <c r="B69" s="486"/>
      <c r="C69" s="480"/>
      <c r="D69" s="480"/>
      <c r="E69" s="481" t="s">
        <v>536</v>
      </c>
      <c r="F69" s="481" t="s">
        <v>537</v>
      </c>
      <c r="G69" s="482" t="s">
        <v>355</v>
      </c>
      <c r="H69" s="483">
        <v>168</v>
      </c>
      <c r="I69" s="487"/>
      <c r="J69" s="485">
        <f t="shared" si="0"/>
        <v>0</v>
      </c>
      <c r="K69" s="472"/>
    </row>
    <row r="70" spans="1:11" s="478" customFormat="1" ht="35.5" customHeight="1">
      <c r="A70" s="472"/>
      <c r="B70" s="486"/>
      <c r="C70" s="480"/>
      <c r="D70" s="480"/>
      <c r="E70" s="481" t="s">
        <v>538</v>
      </c>
      <c r="F70" s="481" t="s">
        <v>539</v>
      </c>
      <c r="G70" s="482" t="s">
        <v>532</v>
      </c>
      <c r="H70" s="483">
        <v>30</v>
      </c>
      <c r="I70" s="487"/>
      <c r="J70" s="485">
        <f t="shared" si="0"/>
        <v>0</v>
      </c>
      <c r="K70" s="472"/>
    </row>
    <row r="71" spans="1:11" s="478" customFormat="1" ht="35.5" customHeight="1">
      <c r="A71" s="472"/>
      <c r="B71" s="486"/>
      <c r="C71" s="480"/>
      <c r="D71" s="480"/>
      <c r="E71" s="481" t="s">
        <v>538</v>
      </c>
      <c r="F71" s="481" t="s">
        <v>540</v>
      </c>
      <c r="G71" s="482" t="s">
        <v>532</v>
      </c>
      <c r="H71" s="483">
        <v>23</v>
      </c>
      <c r="I71" s="487"/>
      <c r="J71" s="485">
        <f t="shared" si="0"/>
        <v>0</v>
      </c>
      <c r="K71" s="472"/>
    </row>
    <row r="72" spans="1:11" s="478" customFormat="1" ht="35.5" customHeight="1">
      <c r="A72" s="472"/>
      <c r="B72" s="486"/>
      <c r="C72" s="480"/>
      <c r="D72" s="480"/>
      <c r="E72" s="481" t="s">
        <v>617</v>
      </c>
      <c r="F72" s="481" t="s">
        <v>541</v>
      </c>
      <c r="G72" s="482" t="s">
        <v>343</v>
      </c>
      <c r="H72" s="483">
        <v>110</v>
      </c>
      <c r="I72" s="487"/>
      <c r="J72" s="485">
        <f t="shared" si="0"/>
        <v>0</v>
      </c>
      <c r="K72" s="472"/>
    </row>
    <row r="73" spans="1:11" s="478" customFormat="1" ht="35.5" customHeight="1">
      <c r="A73" s="472"/>
      <c r="B73" s="486"/>
      <c r="C73" s="480"/>
      <c r="D73" s="480"/>
      <c r="E73" s="481" t="s">
        <v>617</v>
      </c>
      <c r="F73" s="481" t="s">
        <v>542</v>
      </c>
      <c r="G73" s="482" t="s">
        <v>343</v>
      </c>
      <c r="H73" s="483">
        <v>4</v>
      </c>
      <c r="I73" s="487"/>
      <c r="J73" s="485">
        <f t="shared" si="0"/>
        <v>0</v>
      </c>
      <c r="K73" s="472"/>
    </row>
    <row r="74" spans="1:11" s="478" customFormat="1" ht="35.5" customHeight="1">
      <c r="A74" s="472"/>
      <c r="B74" s="486"/>
      <c r="C74" s="480"/>
      <c r="D74" s="480"/>
      <c r="E74" s="481" t="s">
        <v>543</v>
      </c>
      <c r="F74" s="481" t="s">
        <v>544</v>
      </c>
      <c r="G74" s="482" t="s">
        <v>532</v>
      </c>
      <c r="H74" s="483">
        <v>11</v>
      </c>
      <c r="I74" s="487"/>
      <c r="J74" s="485">
        <f t="shared" si="0"/>
        <v>0</v>
      </c>
      <c r="K74" s="472"/>
    </row>
    <row r="75" spans="1:11" s="478" customFormat="1" ht="35.5" customHeight="1">
      <c r="A75" s="472"/>
      <c r="B75" s="486"/>
      <c r="C75" s="480"/>
      <c r="D75" s="480"/>
      <c r="E75" s="481" t="s">
        <v>543</v>
      </c>
      <c r="F75" s="481" t="s">
        <v>545</v>
      </c>
      <c r="G75" s="482" t="s">
        <v>532</v>
      </c>
      <c r="H75" s="483">
        <v>26</v>
      </c>
      <c r="I75" s="487"/>
      <c r="J75" s="485">
        <f t="shared" si="0"/>
        <v>0</v>
      </c>
      <c r="K75" s="472"/>
    </row>
    <row r="76" spans="1:11" s="478" customFormat="1" ht="35.5" customHeight="1">
      <c r="A76" s="472"/>
      <c r="B76" s="486"/>
      <c r="C76" s="480"/>
      <c r="D76" s="480"/>
      <c r="E76" s="481" t="s">
        <v>546</v>
      </c>
      <c r="F76" s="481" t="s">
        <v>541</v>
      </c>
      <c r="G76" s="482" t="s">
        <v>355</v>
      </c>
      <c r="H76" s="483">
        <v>30</v>
      </c>
      <c r="I76" s="487"/>
      <c r="J76" s="485">
        <f t="shared" si="0"/>
        <v>0</v>
      </c>
      <c r="K76" s="472"/>
    </row>
    <row r="77" spans="1:11" s="478" customFormat="1" ht="35.5" customHeight="1">
      <c r="A77" s="472"/>
      <c r="B77" s="486"/>
      <c r="C77" s="480"/>
      <c r="D77" s="480"/>
      <c r="E77" s="481" t="s">
        <v>546</v>
      </c>
      <c r="F77" s="481" t="s">
        <v>542</v>
      </c>
      <c r="G77" s="482" t="s">
        <v>355</v>
      </c>
      <c r="H77" s="483">
        <v>1</v>
      </c>
      <c r="I77" s="487"/>
      <c r="J77" s="485">
        <f t="shared" si="0"/>
        <v>0</v>
      </c>
      <c r="K77" s="472"/>
    </row>
    <row r="78" spans="1:11" s="478" customFormat="1" ht="35.5" customHeight="1">
      <c r="A78" s="472"/>
      <c r="B78" s="486"/>
      <c r="C78" s="480"/>
      <c r="D78" s="480"/>
      <c r="E78" s="481" t="s">
        <v>546</v>
      </c>
      <c r="F78" s="481" t="s">
        <v>539</v>
      </c>
      <c r="G78" s="482" t="s">
        <v>532</v>
      </c>
      <c r="H78" s="483">
        <v>30</v>
      </c>
      <c r="I78" s="487"/>
      <c r="J78" s="485">
        <f t="shared" si="0"/>
        <v>0</v>
      </c>
      <c r="K78" s="472"/>
    </row>
    <row r="79" spans="1:11" s="478" customFormat="1" ht="35.5" customHeight="1">
      <c r="A79" s="472"/>
      <c r="B79" s="486"/>
      <c r="C79" s="480"/>
      <c r="D79" s="480"/>
      <c r="E79" s="481" t="s">
        <v>546</v>
      </c>
      <c r="F79" s="481" t="s">
        <v>540</v>
      </c>
      <c r="G79" s="482" t="s">
        <v>532</v>
      </c>
      <c r="H79" s="483">
        <v>23</v>
      </c>
      <c r="I79" s="487"/>
      <c r="J79" s="485">
        <f t="shared" si="0"/>
        <v>0</v>
      </c>
      <c r="K79" s="472"/>
    </row>
    <row r="80" spans="1:11" s="478" customFormat="1" ht="35.5" customHeight="1">
      <c r="A80" s="472"/>
      <c r="B80" s="486"/>
      <c r="C80" s="480"/>
      <c r="D80" s="480"/>
      <c r="E80" s="481" t="s">
        <v>547</v>
      </c>
      <c r="F80" s="481" t="s">
        <v>523</v>
      </c>
      <c r="G80" s="482" t="s">
        <v>355</v>
      </c>
      <c r="H80" s="483">
        <v>209</v>
      </c>
      <c r="I80" s="487"/>
      <c r="J80" s="485">
        <f t="shared" si="0"/>
        <v>0</v>
      </c>
      <c r="K80" s="472"/>
    </row>
    <row r="81" spans="1:11" s="478" customFormat="1" ht="35.5" customHeight="1">
      <c r="A81" s="472"/>
      <c r="B81" s="486"/>
      <c r="C81" s="480"/>
      <c r="D81" s="480"/>
      <c r="E81" s="481" t="s">
        <v>547</v>
      </c>
      <c r="F81" s="481" t="s">
        <v>524</v>
      </c>
      <c r="G81" s="482" t="s">
        <v>355</v>
      </c>
      <c r="H81" s="483">
        <v>199</v>
      </c>
      <c r="I81" s="487"/>
      <c r="J81" s="485">
        <f t="shared" si="0"/>
        <v>0</v>
      </c>
      <c r="K81" s="472"/>
    </row>
    <row r="82" spans="1:11" s="478" customFormat="1" ht="35.5" customHeight="1">
      <c r="A82" s="472"/>
      <c r="B82" s="486"/>
      <c r="C82" s="480"/>
      <c r="D82" s="480"/>
      <c r="E82" s="481" t="s">
        <v>547</v>
      </c>
      <c r="F82" s="481" t="s">
        <v>548</v>
      </c>
      <c r="G82" s="482" t="s">
        <v>355</v>
      </c>
      <c r="H82" s="483">
        <v>33</v>
      </c>
      <c r="I82" s="487"/>
      <c r="J82" s="485">
        <f t="shared" si="0"/>
        <v>0</v>
      </c>
      <c r="K82" s="472"/>
    </row>
    <row r="83" spans="1:11" s="478" customFormat="1" ht="35.5" customHeight="1">
      <c r="A83" s="472"/>
      <c r="B83" s="486"/>
      <c r="C83" s="480"/>
      <c r="D83" s="480"/>
      <c r="E83" s="481" t="s">
        <v>549</v>
      </c>
      <c r="F83" s="481" t="s">
        <v>550</v>
      </c>
      <c r="G83" s="482" t="s">
        <v>355</v>
      </c>
      <c r="H83" s="483">
        <v>30</v>
      </c>
      <c r="I83" s="487"/>
      <c r="J83" s="485">
        <f t="shared" si="0"/>
        <v>0</v>
      </c>
      <c r="K83" s="472"/>
    </row>
    <row r="84" spans="1:11" s="478" customFormat="1" ht="35.5" customHeight="1">
      <c r="A84" s="472"/>
      <c r="B84" s="486"/>
      <c r="C84" s="480"/>
      <c r="D84" s="480"/>
      <c r="E84" s="481" t="s">
        <v>549</v>
      </c>
      <c r="F84" s="481" t="s">
        <v>551</v>
      </c>
      <c r="G84" s="482" t="s">
        <v>355</v>
      </c>
      <c r="H84" s="483">
        <v>23</v>
      </c>
      <c r="I84" s="487"/>
      <c r="J84" s="485">
        <f t="shared" si="0"/>
        <v>0</v>
      </c>
      <c r="K84" s="472"/>
    </row>
    <row r="85" spans="1:11" s="478" customFormat="1" ht="35.5" customHeight="1">
      <c r="A85" s="472"/>
      <c r="B85" s="486"/>
      <c r="C85" s="480"/>
      <c r="D85" s="480"/>
      <c r="E85" s="481" t="s">
        <v>549</v>
      </c>
      <c r="F85" s="481" t="s">
        <v>552</v>
      </c>
      <c r="G85" s="482" t="s">
        <v>355</v>
      </c>
      <c r="H85" s="483">
        <v>41</v>
      </c>
      <c r="I85" s="487"/>
      <c r="J85" s="485">
        <f t="shared" si="0"/>
        <v>0</v>
      </c>
      <c r="K85" s="472"/>
    </row>
    <row r="86" spans="1:11" s="478" customFormat="1" ht="35.5" customHeight="1">
      <c r="A86" s="472"/>
      <c r="B86" s="486"/>
      <c r="C86" s="480"/>
      <c r="D86" s="480"/>
      <c r="E86" s="481" t="s">
        <v>549</v>
      </c>
      <c r="F86" s="481" t="s">
        <v>553</v>
      </c>
      <c r="G86" s="482" t="s">
        <v>355</v>
      </c>
      <c r="H86" s="483">
        <v>27</v>
      </c>
      <c r="I86" s="487"/>
      <c r="J86" s="485">
        <f t="shared" si="0"/>
        <v>0</v>
      </c>
      <c r="K86" s="472"/>
    </row>
    <row r="87" spans="1:11" s="478" customFormat="1" ht="35.5" customHeight="1">
      <c r="A87" s="472"/>
      <c r="B87" s="486"/>
      <c r="C87" s="480"/>
      <c r="D87" s="480"/>
      <c r="E87" s="481" t="s">
        <v>554</v>
      </c>
      <c r="F87" s="481" t="s">
        <v>555</v>
      </c>
      <c r="G87" s="482" t="s">
        <v>355</v>
      </c>
      <c r="H87" s="483">
        <v>56</v>
      </c>
      <c r="I87" s="487"/>
      <c r="J87" s="485">
        <f t="shared" si="0"/>
        <v>0</v>
      </c>
      <c r="K87" s="472"/>
    </row>
    <row r="88" spans="1:11" s="478" customFormat="1" ht="35.5" customHeight="1">
      <c r="A88" s="472"/>
      <c r="B88" s="486"/>
      <c r="C88" s="480"/>
      <c r="D88" s="480"/>
      <c r="E88" s="481" t="s">
        <v>554</v>
      </c>
      <c r="F88" s="481" t="s">
        <v>556</v>
      </c>
      <c r="G88" s="482" t="s">
        <v>355</v>
      </c>
      <c r="H88" s="483">
        <v>228</v>
      </c>
      <c r="I88" s="487"/>
      <c r="J88" s="485">
        <f t="shared" si="0"/>
        <v>0</v>
      </c>
      <c r="K88" s="472"/>
    </row>
    <row r="89" spans="1:11" s="478" customFormat="1" ht="35.5" customHeight="1">
      <c r="A89" s="472"/>
      <c r="B89" s="486"/>
      <c r="C89" s="480"/>
      <c r="D89" s="480"/>
      <c r="E89" s="481" t="s">
        <v>557</v>
      </c>
      <c r="F89" s="481" t="s">
        <v>558</v>
      </c>
      <c r="G89" s="482" t="s">
        <v>355</v>
      </c>
      <c r="H89" s="483">
        <v>30</v>
      </c>
      <c r="I89" s="487"/>
      <c r="J89" s="485">
        <f t="shared" si="0"/>
        <v>0</v>
      </c>
      <c r="K89" s="472"/>
    </row>
    <row r="90" spans="1:11" s="478" customFormat="1" ht="35.5" customHeight="1">
      <c r="A90" s="472"/>
      <c r="B90" s="486"/>
      <c r="C90" s="480"/>
      <c r="D90" s="480"/>
      <c r="E90" s="481" t="s">
        <v>557</v>
      </c>
      <c r="F90" s="481" t="s">
        <v>559</v>
      </c>
      <c r="G90" s="482" t="s">
        <v>355</v>
      </c>
      <c r="H90" s="483">
        <v>23</v>
      </c>
      <c r="I90" s="487"/>
      <c r="J90" s="485">
        <f t="shared" si="0"/>
        <v>0</v>
      </c>
      <c r="K90" s="472"/>
    </row>
    <row r="91" spans="1:11" s="478" customFormat="1" ht="35.5" customHeight="1">
      <c r="A91" s="472"/>
      <c r="B91" s="486"/>
      <c r="C91" s="480"/>
      <c r="D91" s="480"/>
      <c r="E91" s="481" t="s">
        <v>557</v>
      </c>
      <c r="F91" s="481" t="s">
        <v>560</v>
      </c>
      <c r="G91" s="482" t="s">
        <v>355</v>
      </c>
      <c r="H91" s="483">
        <v>41</v>
      </c>
      <c r="I91" s="487"/>
      <c r="J91" s="485">
        <f t="shared" si="0"/>
        <v>0</v>
      </c>
      <c r="K91" s="472"/>
    </row>
    <row r="92" spans="1:11" s="478" customFormat="1" ht="35.5" customHeight="1">
      <c r="A92" s="472"/>
      <c r="B92" s="486"/>
      <c r="C92" s="480"/>
      <c r="D92" s="480"/>
      <c r="E92" s="481" t="s">
        <v>557</v>
      </c>
      <c r="F92" s="481" t="s">
        <v>561</v>
      </c>
      <c r="G92" s="482" t="s">
        <v>355</v>
      </c>
      <c r="H92" s="483">
        <v>27</v>
      </c>
      <c r="I92" s="487"/>
      <c r="J92" s="485">
        <f t="shared" si="0"/>
        <v>0</v>
      </c>
      <c r="K92" s="472"/>
    </row>
    <row r="93" spans="1:11" s="478" customFormat="1" ht="35.5" customHeight="1">
      <c r="A93" s="472"/>
      <c r="B93" s="486"/>
      <c r="C93" s="480"/>
      <c r="D93" s="480"/>
      <c r="E93" s="481" t="s">
        <v>562</v>
      </c>
      <c r="F93" s="481" t="s">
        <v>541</v>
      </c>
      <c r="G93" s="482" t="s">
        <v>355</v>
      </c>
      <c r="H93" s="483">
        <v>30</v>
      </c>
      <c r="I93" s="487"/>
      <c r="J93" s="485">
        <f t="shared" si="0"/>
        <v>0</v>
      </c>
      <c r="K93" s="472"/>
    </row>
    <row r="94" spans="1:11" s="478" customFormat="1" ht="35.5" customHeight="1">
      <c r="A94" s="472"/>
      <c r="B94" s="486"/>
      <c r="C94" s="480"/>
      <c r="D94" s="480"/>
      <c r="E94" s="481" t="s">
        <v>562</v>
      </c>
      <c r="F94" s="481" t="s">
        <v>542</v>
      </c>
      <c r="G94" s="482" t="s">
        <v>355</v>
      </c>
      <c r="H94" s="483">
        <v>1</v>
      </c>
      <c r="I94" s="487"/>
      <c r="J94" s="485">
        <f t="shared" si="0"/>
        <v>0</v>
      </c>
      <c r="K94" s="472"/>
    </row>
    <row r="95" spans="1:11" s="478" customFormat="1" ht="35.5" customHeight="1">
      <c r="A95" s="472"/>
      <c r="B95" s="486"/>
      <c r="C95" s="480"/>
      <c r="D95" s="480"/>
      <c r="E95" s="481" t="s">
        <v>321</v>
      </c>
      <c r="F95" s="481" t="s">
        <v>563</v>
      </c>
      <c r="G95" s="482" t="s">
        <v>355</v>
      </c>
      <c r="H95" s="483">
        <v>1216</v>
      </c>
      <c r="I95" s="487"/>
      <c r="J95" s="485">
        <f t="shared" si="0"/>
        <v>0</v>
      </c>
      <c r="K95" s="472"/>
    </row>
    <row r="96" spans="1:11" s="478" customFormat="1" ht="35.5" customHeight="1">
      <c r="A96" s="472"/>
      <c r="B96" s="486"/>
      <c r="C96" s="480"/>
      <c r="D96" s="480"/>
      <c r="E96" s="481" t="s">
        <v>321</v>
      </c>
      <c r="F96" s="481" t="s">
        <v>564</v>
      </c>
      <c r="G96" s="482" t="s">
        <v>355</v>
      </c>
      <c r="H96" s="483">
        <v>839</v>
      </c>
      <c r="I96" s="487"/>
      <c r="J96" s="485">
        <f t="shared" si="0"/>
        <v>0</v>
      </c>
      <c r="K96" s="472"/>
    </row>
    <row r="97" spans="1:11" s="478" customFormat="1" ht="35.5" customHeight="1">
      <c r="A97" s="472"/>
      <c r="B97" s="486"/>
      <c r="C97" s="480"/>
      <c r="D97" s="480"/>
      <c r="E97" s="481" t="s">
        <v>321</v>
      </c>
      <c r="F97" s="481" t="s">
        <v>565</v>
      </c>
      <c r="G97" s="482" t="s">
        <v>355</v>
      </c>
      <c r="H97" s="483">
        <v>3533</v>
      </c>
      <c r="I97" s="487"/>
      <c r="J97" s="485">
        <f t="shared" si="0"/>
        <v>0</v>
      </c>
      <c r="K97" s="472"/>
    </row>
    <row r="98" spans="1:11" s="478" customFormat="1" ht="35.5" customHeight="1">
      <c r="A98" s="472"/>
      <c r="B98" s="486"/>
      <c r="C98" s="480"/>
      <c r="D98" s="480"/>
      <c r="E98" s="481" t="s">
        <v>321</v>
      </c>
      <c r="F98" s="481" t="s">
        <v>566</v>
      </c>
      <c r="G98" s="482" t="s">
        <v>355</v>
      </c>
      <c r="H98" s="483">
        <v>8721</v>
      </c>
      <c r="I98" s="487"/>
      <c r="J98" s="485">
        <f t="shared" si="0"/>
        <v>0</v>
      </c>
      <c r="K98" s="472"/>
    </row>
    <row r="99" spans="1:11" s="478" customFormat="1" ht="35.5" customHeight="1">
      <c r="A99" s="472"/>
      <c r="B99" s="486"/>
      <c r="C99" s="480"/>
      <c r="D99" s="480"/>
      <c r="E99" s="481" t="s">
        <v>567</v>
      </c>
      <c r="F99" s="481" t="s">
        <v>568</v>
      </c>
      <c r="G99" s="482" t="s">
        <v>343</v>
      </c>
      <c r="H99" s="483">
        <v>2250</v>
      </c>
      <c r="I99" s="487"/>
      <c r="J99" s="485">
        <f t="shared" si="0"/>
        <v>0</v>
      </c>
      <c r="K99" s="472"/>
    </row>
    <row r="100" spans="1:11" s="478" customFormat="1" ht="35.5" customHeight="1">
      <c r="A100" s="472"/>
      <c r="B100" s="486"/>
      <c r="C100" s="480"/>
      <c r="D100" s="480"/>
      <c r="E100" s="481" t="s">
        <v>567</v>
      </c>
      <c r="F100" s="481" t="s">
        <v>569</v>
      </c>
      <c r="G100" s="482" t="s">
        <v>343</v>
      </c>
      <c r="H100" s="483">
        <v>2036</v>
      </c>
      <c r="I100" s="487"/>
      <c r="J100" s="485">
        <f t="shared" si="0"/>
        <v>0</v>
      </c>
      <c r="K100" s="472"/>
    </row>
    <row r="101" spans="1:11" s="478" customFormat="1" ht="35.5" customHeight="1">
      <c r="A101" s="472"/>
      <c r="B101" s="486"/>
      <c r="C101" s="480"/>
      <c r="D101" s="480"/>
      <c r="E101" s="481" t="s">
        <v>567</v>
      </c>
      <c r="F101" s="481" t="s">
        <v>570</v>
      </c>
      <c r="G101" s="482" t="s">
        <v>343</v>
      </c>
      <c r="H101" s="483">
        <v>1283</v>
      </c>
      <c r="I101" s="487"/>
      <c r="J101" s="485">
        <f t="shared" si="0"/>
        <v>0</v>
      </c>
      <c r="K101" s="472"/>
    </row>
    <row r="102" spans="1:11" s="478" customFormat="1" ht="35.5" customHeight="1">
      <c r="A102" s="472"/>
      <c r="B102" s="486"/>
      <c r="C102" s="480"/>
      <c r="D102" s="480"/>
      <c r="E102" s="481" t="s">
        <v>567</v>
      </c>
      <c r="F102" s="481" t="s">
        <v>571</v>
      </c>
      <c r="G102" s="482" t="s">
        <v>343</v>
      </c>
      <c r="H102" s="483">
        <v>1134</v>
      </c>
      <c r="I102" s="487"/>
      <c r="J102" s="485">
        <f t="shared" si="0"/>
        <v>0</v>
      </c>
      <c r="K102" s="472"/>
    </row>
    <row r="103" spans="1:11" s="478" customFormat="1" ht="35.5" customHeight="1">
      <c r="A103" s="472"/>
      <c r="B103" s="486"/>
      <c r="C103" s="481" t="s">
        <v>312</v>
      </c>
      <c r="D103" s="480"/>
      <c r="E103" s="480"/>
      <c r="F103" s="481"/>
      <c r="G103" s="482" t="s">
        <v>338</v>
      </c>
      <c r="H103" s="483">
        <v>1</v>
      </c>
      <c r="I103" s="484"/>
      <c r="J103" s="485">
        <f>J104+J108+J111+J114+J118+J122</f>
        <v>0</v>
      </c>
      <c r="K103" s="472"/>
    </row>
    <row r="104" spans="1:11" s="478" customFormat="1" ht="35.5" customHeight="1">
      <c r="A104" s="472"/>
      <c r="B104" s="486"/>
      <c r="C104" s="480"/>
      <c r="D104" s="481" t="s">
        <v>573</v>
      </c>
      <c r="E104" s="480"/>
      <c r="F104" s="481"/>
      <c r="G104" s="482" t="s">
        <v>338</v>
      </c>
      <c r="H104" s="483">
        <v>1</v>
      </c>
      <c r="I104" s="484"/>
      <c r="J104" s="485">
        <f>SUM(J105:J107)</f>
        <v>0</v>
      </c>
      <c r="K104" s="472"/>
    </row>
    <row r="105" spans="1:11" s="478" customFormat="1" ht="35.5" customHeight="1">
      <c r="A105" s="472"/>
      <c r="B105" s="486"/>
      <c r="C105" s="480"/>
      <c r="D105" s="480"/>
      <c r="E105" s="481" t="s">
        <v>618</v>
      </c>
      <c r="F105" s="481" t="s">
        <v>574</v>
      </c>
      <c r="G105" s="482" t="s">
        <v>339</v>
      </c>
      <c r="H105" s="483">
        <v>2590</v>
      </c>
      <c r="I105" s="487"/>
      <c r="J105" s="485">
        <f>ROUNDDOWN(I105*H105,0)</f>
        <v>0</v>
      </c>
      <c r="K105" s="472"/>
    </row>
    <row r="106" spans="1:11" s="478" customFormat="1" ht="35.5" customHeight="1">
      <c r="A106" s="472"/>
      <c r="B106" s="486"/>
      <c r="C106" s="480"/>
      <c r="D106" s="480"/>
      <c r="E106" s="481" t="s">
        <v>618</v>
      </c>
      <c r="F106" s="481" t="s">
        <v>575</v>
      </c>
      <c r="G106" s="482" t="s">
        <v>339</v>
      </c>
      <c r="H106" s="483">
        <v>2590</v>
      </c>
      <c r="I106" s="487"/>
      <c r="J106" s="485">
        <f>ROUNDDOWN(I106*H106,0)</f>
        <v>0</v>
      </c>
      <c r="K106" s="472"/>
    </row>
    <row r="107" spans="1:11" s="478" customFormat="1" ht="35.5" customHeight="1">
      <c r="A107" s="472"/>
      <c r="B107" s="486"/>
      <c r="C107" s="480"/>
      <c r="D107" s="480"/>
      <c r="E107" s="481" t="s">
        <v>619</v>
      </c>
      <c r="F107" s="481" t="s">
        <v>576</v>
      </c>
      <c r="G107" s="482" t="s">
        <v>339</v>
      </c>
      <c r="H107" s="483">
        <v>2590</v>
      </c>
      <c r="I107" s="487"/>
      <c r="J107" s="485">
        <f>ROUNDDOWN(I107*H107,0)</f>
        <v>0</v>
      </c>
      <c r="K107" s="472"/>
    </row>
    <row r="108" spans="1:11" s="478" customFormat="1" ht="35.5" customHeight="1">
      <c r="A108" s="472"/>
      <c r="B108" s="486"/>
      <c r="C108" s="480"/>
      <c r="D108" s="481" t="s">
        <v>573</v>
      </c>
      <c r="E108" s="480"/>
      <c r="F108" s="481"/>
      <c r="G108" s="482" t="s">
        <v>338</v>
      </c>
      <c r="H108" s="483">
        <v>1</v>
      </c>
      <c r="I108" s="484"/>
      <c r="J108" s="485">
        <f>SUM(J109:J110)</f>
        <v>0</v>
      </c>
      <c r="K108" s="472"/>
    </row>
    <row r="109" spans="1:11" s="478" customFormat="1" ht="35.5" customHeight="1">
      <c r="A109" s="472"/>
      <c r="B109" s="486"/>
      <c r="C109" s="480"/>
      <c r="D109" s="480"/>
      <c r="E109" s="481" t="s">
        <v>620</v>
      </c>
      <c r="F109" s="481" t="s">
        <v>572</v>
      </c>
      <c r="G109" s="482" t="s">
        <v>339</v>
      </c>
      <c r="H109" s="483">
        <v>3040</v>
      </c>
      <c r="I109" s="487"/>
      <c r="J109" s="485">
        <f>ROUNDDOWN(I109*H109,0)</f>
        <v>0</v>
      </c>
      <c r="K109" s="472"/>
    </row>
    <row r="110" spans="1:11" s="478" customFormat="1" ht="35.5" customHeight="1">
      <c r="A110" s="472"/>
      <c r="B110" s="486"/>
      <c r="C110" s="480"/>
      <c r="D110" s="480"/>
      <c r="E110" s="481" t="s">
        <v>604</v>
      </c>
      <c r="F110" s="481" t="s">
        <v>577</v>
      </c>
      <c r="G110" s="482" t="s">
        <v>339</v>
      </c>
      <c r="H110" s="483">
        <v>3040</v>
      </c>
      <c r="I110" s="487"/>
      <c r="J110" s="485">
        <f>ROUNDDOWN(I110*H110,0)</f>
        <v>0</v>
      </c>
      <c r="K110" s="472"/>
    </row>
    <row r="111" spans="1:11" s="478" customFormat="1" ht="35.5" customHeight="1">
      <c r="A111" s="472"/>
      <c r="B111" s="486"/>
      <c r="C111" s="480"/>
      <c r="D111" s="481" t="s">
        <v>573</v>
      </c>
      <c r="E111" s="480"/>
      <c r="F111" s="481"/>
      <c r="G111" s="482" t="s">
        <v>338</v>
      </c>
      <c r="H111" s="483">
        <v>1</v>
      </c>
      <c r="I111" s="484"/>
      <c r="J111" s="485">
        <f>SUM(J112:J113)</f>
        <v>0</v>
      </c>
      <c r="K111" s="472"/>
    </row>
    <row r="112" spans="1:11" s="478" customFormat="1" ht="35.5" customHeight="1">
      <c r="A112" s="472"/>
      <c r="B112" s="486"/>
      <c r="C112" s="480"/>
      <c r="D112" s="480"/>
      <c r="E112" s="481" t="s">
        <v>620</v>
      </c>
      <c r="F112" s="481" t="s">
        <v>578</v>
      </c>
      <c r="G112" s="482" t="s">
        <v>339</v>
      </c>
      <c r="H112" s="483">
        <v>311</v>
      </c>
      <c r="I112" s="487"/>
      <c r="J112" s="485">
        <f>ROUNDDOWN(I112*H112,0)</f>
        <v>0</v>
      </c>
      <c r="K112" s="472"/>
    </row>
    <row r="113" spans="1:11" s="478" customFormat="1" ht="35.5" customHeight="1">
      <c r="A113" s="472"/>
      <c r="B113" s="486"/>
      <c r="C113" s="480"/>
      <c r="D113" s="480"/>
      <c r="E113" s="481" t="s">
        <v>604</v>
      </c>
      <c r="F113" s="481" t="s">
        <v>577</v>
      </c>
      <c r="G113" s="482" t="s">
        <v>339</v>
      </c>
      <c r="H113" s="483">
        <v>311</v>
      </c>
      <c r="I113" s="487"/>
      <c r="J113" s="485">
        <f>ROUNDDOWN(I113*H113,0)</f>
        <v>0</v>
      </c>
      <c r="K113" s="472"/>
    </row>
    <row r="114" spans="1:11" s="478" customFormat="1" ht="35.5" customHeight="1">
      <c r="A114" s="472"/>
      <c r="B114" s="486"/>
      <c r="C114" s="480"/>
      <c r="D114" s="481" t="s">
        <v>573</v>
      </c>
      <c r="E114" s="480"/>
      <c r="F114" s="481"/>
      <c r="G114" s="482" t="s">
        <v>338</v>
      </c>
      <c r="H114" s="483">
        <v>1</v>
      </c>
      <c r="I114" s="484"/>
      <c r="J114" s="485">
        <f>SUM(J115:J117)</f>
        <v>0</v>
      </c>
      <c r="K114" s="472"/>
    </row>
    <row r="115" spans="1:11" s="478" customFormat="1" ht="35.5" customHeight="1">
      <c r="A115" s="472"/>
      <c r="B115" s="486"/>
      <c r="C115" s="480"/>
      <c r="D115" s="480"/>
      <c r="E115" s="481" t="s">
        <v>620</v>
      </c>
      <c r="F115" s="481" t="s">
        <v>579</v>
      </c>
      <c r="G115" s="482" t="s">
        <v>339</v>
      </c>
      <c r="H115" s="483">
        <v>247</v>
      </c>
      <c r="I115" s="487"/>
      <c r="J115" s="485">
        <f>ROUNDDOWN(I115*H115,0)</f>
        <v>0</v>
      </c>
      <c r="K115" s="472"/>
    </row>
    <row r="116" spans="1:11" s="478" customFormat="1" ht="35.5" customHeight="1">
      <c r="A116" s="472"/>
      <c r="B116" s="486"/>
      <c r="C116" s="480"/>
      <c r="D116" s="480"/>
      <c r="E116" s="481" t="s">
        <v>621</v>
      </c>
      <c r="F116" s="481" t="s">
        <v>576</v>
      </c>
      <c r="G116" s="482" t="s">
        <v>339</v>
      </c>
      <c r="H116" s="483">
        <v>247</v>
      </c>
      <c r="I116" s="487"/>
      <c r="J116" s="485">
        <f>ROUNDDOWN(I116*H116,0)</f>
        <v>0</v>
      </c>
      <c r="K116" s="472"/>
    </row>
    <row r="117" spans="1:11" s="478" customFormat="1" ht="35.5" customHeight="1">
      <c r="A117" s="472"/>
      <c r="B117" s="486"/>
      <c r="C117" s="480"/>
      <c r="D117" s="480"/>
      <c r="E117" s="481" t="s">
        <v>604</v>
      </c>
      <c r="F117" s="481" t="s">
        <v>577</v>
      </c>
      <c r="G117" s="482" t="s">
        <v>339</v>
      </c>
      <c r="H117" s="483">
        <v>247</v>
      </c>
      <c r="I117" s="487"/>
      <c r="J117" s="485">
        <f>ROUNDDOWN(I117*H117,0)</f>
        <v>0</v>
      </c>
      <c r="K117" s="472"/>
    </row>
    <row r="118" spans="1:11" s="478" customFormat="1" ht="35.5" customHeight="1">
      <c r="A118" s="472"/>
      <c r="B118" s="486"/>
      <c r="C118" s="480"/>
      <c r="D118" s="481" t="s">
        <v>573</v>
      </c>
      <c r="E118" s="480"/>
      <c r="F118" s="481"/>
      <c r="G118" s="482" t="s">
        <v>338</v>
      </c>
      <c r="H118" s="483">
        <v>1</v>
      </c>
      <c r="I118" s="484"/>
      <c r="J118" s="485">
        <f>SUM(J119:J121)</f>
        <v>0</v>
      </c>
      <c r="K118" s="472"/>
    </row>
    <row r="119" spans="1:11" s="478" customFormat="1" ht="35.5" customHeight="1">
      <c r="A119" s="472"/>
      <c r="B119" s="486"/>
      <c r="C119" s="480"/>
      <c r="D119" s="480"/>
      <c r="E119" s="481" t="s">
        <v>620</v>
      </c>
      <c r="F119" s="481" t="s">
        <v>578</v>
      </c>
      <c r="G119" s="482" t="s">
        <v>339</v>
      </c>
      <c r="H119" s="483">
        <v>119</v>
      </c>
      <c r="I119" s="487"/>
      <c r="J119" s="485">
        <f>ROUNDDOWN(I119*H119,0)</f>
        <v>0</v>
      </c>
      <c r="K119" s="472"/>
    </row>
    <row r="120" spans="1:11" s="478" customFormat="1" ht="35.5" customHeight="1">
      <c r="A120" s="472"/>
      <c r="B120" s="486"/>
      <c r="C120" s="480"/>
      <c r="D120" s="480"/>
      <c r="E120" s="481" t="s">
        <v>621</v>
      </c>
      <c r="F120" s="481" t="s">
        <v>580</v>
      </c>
      <c r="G120" s="482" t="s">
        <v>339</v>
      </c>
      <c r="H120" s="483">
        <v>119</v>
      </c>
      <c r="I120" s="487"/>
      <c r="J120" s="485">
        <f>ROUNDDOWN(I120*H120,0)</f>
        <v>0</v>
      </c>
      <c r="K120" s="472"/>
    </row>
    <row r="121" spans="1:11" s="478" customFormat="1" ht="35.5" customHeight="1">
      <c r="A121" s="472"/>
      <c r="B121" s="486"/>
      <c r="C121" s="480"/>
      <c r="D121" s="480"/>
      <c r="E121" s="481" t="s">
        <v>604</v>
      </c>
      <c r="F121" s="481" t="s">
        <v>577</v>
      </c>
      <c r="G121" s="482" t="s">
        <v>339</v>
      </c>
      <c r="H121" s="483">
        <v>119</v>
      </c>
      <c r="I121" s="487"/>
      <c r="J121" s="485">
        <f>ROUNDDOWN(I121*H121,0)</f>
        <v>0</v>
      </c>
      <c r="K121" s="472"/>
    </row>
    <row r="122" spans="1:11" s="478" customFormat="1" ht="35.5" customHeight="1">
      <c r="A122" s="472"/>
      <c r="B122" s="486"/>
      <c r="C122" s="480"/>
      <c r="D122" s="481" t="s">
        <v>581</v>
      </c>
      <c r="E122" s="480"/>
      <c r="F122" s="481"/>
      <c r="G122" s="482" t="s">
        <v>338</v>
      </c>
      <c r="H122" s="483">
        <v>1</v>
      </c>
      <c r="I122" s="484"/>
      <c r="J122" s="485">
        <f>SUM(J123:J125)</f>
        <v>0</v>
      </c>
      <c r="K122" s="472"/>
    </row>
    <row r="123" spans="1:11" s="478" customFormat="1" ht="59.15" customHeight="1">
      <c r="A123" s="472"/>
      <c r="B123" s="486"/>
      <c r="C123" s="480"/>
      <c r="D123" s="480"/>
      <c r="E123" s="481" t="s">
        <v>622</v>
      </c>
      <c r="F123" s="481" t="s">
        <v>582</v>
      </c>
      <c r="G123" s="482" t="s">
        <v>339</v>
      </c>
      <c r="H123" s="483">
        <v>2000</v>
      </c>
      <c r="I123" s="487"/>
      <c r="J123" s="485">
        <f>ROUNDDOWN(I123*H123,0)</f>
        <v>0</v>
      </c>
      <c r="K123" s="472"/>
    </row>
    <row r="124" spans="1:11" s="478" customFormat="1" ht="35.5" customHeight="1">
      <c r="A124" s="472"/>
      <c r="B124" s="486"/>
      <c r="C124" s="480"/>
      <c r="D124" s="480"/>
      <c r="E124" s="481" t="s">
        <v>623</v>
      </c>
      <c r="F124" s="481" t="s">
        <v>583</v>
      </c>
      <c r="G124" s="482" t="s">
        <v>338</v>
      </c>
      <c r="H124" s="483">
        <v>1</v>
      </c>
      <c r="I124" s="484"/>
      <c r="J124" s="488"/>
      <c r="K124" s="472"/>
    </row>
    <row r="125" spans="1:11" s="478" customFormat="1" ht="35.5" customHeight="1">
      <c r="A125" s="472"/>
      <c r="B125" s="486"/>
      <c r="C125" s="480"/>
      <c r="D125" s="480"/>
      <c r="E125" s="481" t="s">
        <v>341</v>
      </c>
      <c r="F125" s="481" t="s">
        <v>353</v>
      </c>
      <c r="G125" s="482" t="s">
        <v>340</v>
      </c>
      <c r="H125" s="483">
        <v>100</v>
      </c>
      <c r="I125" s="487"/>
      <c r="J125" s="485">
        <f>ROUNDDOWN(I125*H125,0)</f>
        <v>0</v>
      </c>
      <c r="K125" s="472"/>
    </row>
    <row r="126" spans="1:11" s="478" customFormat="1" ht="35.5" customHeight="1">
      <c r="A126" s="472"/>
      <c r="B126" s="486"/>
      <c r="C126" s="481" t="s">
        <v>342</v>
      </c>
      <c r="D126" s="480"/>
      <c r="E126" s="480"/>
      <c r="F126" s="481"/>
      <c r="G126" s="482" t="s">
        <v>338</v>
      </c>
      <c r="H126" s="483">
        <v>1</v>
      </c>
      <c r="I126" s="484"/>
      <c r="J126" s="485">
        <f>J127</f>
        <v>0</v>
      </c>
      <c r="K126" s="472"/>
    </row>
    <row r="127" spans="1:11" s="478" customFormat="1" ht="35.5" customHeight="1">
      <c r="A127" s="472"/>
      <c r="B127" s="486"/>
      <c r="C127" s="480"/>
      <c r="D127" s="481" t="s">
        <v>584</v>
      </c>
      <c r="E127" s="480"/>
      <c r="F127" s="481"/>
      <c r="G127" s="482" t="s">
        <v>338</v>
      </c>
      <c r="H127" s="483">
        <v>1</v>
      </c>
      <c r="I127" s="484"/>
      <c r="J127" s="485">
        <f>SUM(J128:J133)</f>
        <v>0</v>
      </c>
      <c r="K127" s="472"/>
    </row>
    <row r="128" spans="1:11" s="478" customFormat="1" ht="35.5" customHeight="1">
      <c r="A128" s="472"/>
      <c r="B128" s="486"/>
      <c r="C128" s="480"/>
      <c r="D128" s="480"/>
      <c r="E128" s="481" t="s">
        <v>624</v>
      </c>
      <c r="F128" s="481" t="s">
        <v>585</v>
      </c>
      <c r="G128" s="482" t="s">
        <v>343</v>
      </c>
      <c r="H128" s="483">
        <v>724</v>
      </c>
      <c r="I128" s="487"/>
      <c r="J128" s="485">
        <f t="shared" ref="J128:J133" si="1">ROUNDDOWN(I128*H128,0)</f>
        <v>0</v>
      </c>
      <c r="K128" s="472"/>
    </row>
    <row r="129" spans="1:11" s="478" customFormat="1" ht="35.5" customHeight="1">
      <c r="A129" s="472"/>
      <c r="B129" s="486"/>
      <c r="C129" s="480"/>
      <c r="D129" s="480"/>
      <c r="E129" s="481" t="s">
        <v>624</v>
      </c>
      <c r="F129" s="481" t="s">
        <v>586</v>
      </c>
      <c r="G129" s="482" t="s">
        <v>343</v>
      </c>
      <c r="H129" s="483">
        <v>107</v>
      </c>
      <c r="I129" s="487"/>
      <c r="J129" s="485">
        <f t="shared" si="1"/>
        <v>0</v>
      </c>
      <c r="K129" s="472"/>
    </row>
    <row r="130" spans="1:11" s="478" customFormat="1" ht="35.5" customHeight="1">
      <c r="A130" s="472"/>
      <c r="B130" s="486"/>
      <c r="C130" s="480"/>
      <c r="D130" s="480"/>
      <c r="E130" s="481" t="s">
        <v>625</v>
      </c>
      <c r="F130" s="481" t="s">
        <v>587</v>
      </c>
      <c r="G130" s="482" t="s">
        <v>588</v>
      </c>
      <c r="H130" s="483">
        <v>588</v>
      </c>
      <c r="I130" s="487"/>
      <c r="J130" s="485">
        <f t="shared" si="1"/>
        <v>0</v>
      </c>
      <c r="K130" s="472"/>
    </row>
    <row r="131" spans="1:11" s="478" customFormat="1" ht="35.5" customHeight="1">
      <c r="A131" s="472"/>
      <c r="B131" s="486"/>
      <c r="C131" s="480"/>
      <c r="D131" s="480"/>
      <c r="E131" s="481" t="s">
        <v>625</v>
      </c>
      <c r="F131" s="481" t="s">
        <v>589</v>
      </c>
      <c r="G131" s="482" t="s">
        <v>588</v>
      </c>
      <c r="H131" s="483">
        <v>97</v>
      </c>
      <c r="I131" s="487"/>
      <c r="J131" s="485">
        <f t="shared" si="1"/>
        <v>0</v>
      </c>
      <c r="K131" s="472"/>
    </row>
    <row r="132" spans="1:11" s="478" customFormat="1" ht="35.5" customHeight="1">
      <c r="A132" s="472"/>
      <c r="B132" s="486"/>
      <c r="C132" s="480"/>
      <c r="D132" s="480"/>
      <c r="E132" s="481" t="s">
        <v>625</v>
      </c>
      <c r="F132" s="481" t="s">
        <v>590</v>
      </c>
      <c r="G132" s="482" t="s">
        <v>588</v>
      </c>
      <c r="H132" s="483">
        <v>70</v>
      </c>
      <c r="I132" s="487"/>
      <c r="J132" s="485">
        <f t="shared" si="1"/>
        <v>0</v>
      </c>
      <c r="K132" s="472"/>
    </row>
    <row r="133" spans="1:11" s="478" customFormat="1" ht="35.5" customHeight="1">
      <c r="A133" s="472"/>
      <c r="B133" s="486"/>
      <c r="C133" s="480"/>
      <c r="D133" s="480"/>
      <c r="E133" s="481" t="s">
        <v>625</v>
      </c>
      <c r="F133" s="481" t="s">
        <v>591</v>
      </c>
      <c r="G133" s="482" t="s">
        <v>588</v>
      </c>
      <c r="H133" s="483">
        <v>11</v>
      </c>
      <c r="I133" s="487"/>
      <c r="J133" s="485">
        <f t="shared" si="1"/>
        <v>0</v>
      </c>
      <c r="K133" s="472"/>
    </row>
    <row r="134" spans="1:11" s="478" customFormat="1" ht="35.5" customHeight="1">
      <c r="A134" s="472"/>
      <c r="B134" s="486"/>
      <c r="C134" s="481" t="s">
        <v>344</v>
      </c>
      <c r="D134" s="480"/>
      <c r="E134" s="480"/>
      <c r="F134" s="481"/>
      <c r="G134" s="482" t="s">
        <v>338</v>
      </c>
      <c r="H134" s="483">
        <v>1</v>
      </c>
      <c r="I134" s="484"/>
      <c r="J134" s="485">
        <f>J135</f>
        <v>0</v>
      </c>
      <c r="K134" s="472"/>
    </row>
    <row r="135" spans="1:11" s="478" customFormat="1" ht="35.5" customHeight="1">
      <c r="A135" s="472"/>
      <c r="B135" s="486"/>
      <c r="C135" s="480"/>
      <c r="D135" s="481" t="s">
        <v>344</v>
      </c>
      <c r="E135" s="480"/>
      <c r="F135" s="481"/>
      <c r="G135" s="482" t="s">
        <v>338</v>
      </c>
      <c r="H135" s="483">
        <v>1</v>
      </c>
      <c r="I135" s="484"/>
      <c r="J135" s="485">
        <f>SUM(J136:J138)</f>
        <v>0</v>
      </c>
      <c r="K135" s="472"/>
    </row>
    <row r="136" spans="1:11" s="478" customFormat="1" ht="35.5" customHeight="1">
      <c r="A136" s="472"/>
      <c r="B136" s="486"/>
      <c r="C136" s="480"/>
      <c r="D136" s="480"/>
      <c r="E136" s="481" t="s">
        <v>626</v>
      </c>
      <c r="F136" s="481" t="s">
        <v>592</v>
      </c>
      <c r="G136" s="482" t="s">
        <v>343</v>
      </c>
      <c r="H136" s="483">
        <v>1195</v>
      </c>
      <c r="I136" s="487"/>
      <c r="J136" s="485">
        <f>ROUNDDOWN(I136*H136,0)</f>
        <v>0</v>
      </c>
      <c r="K136" s="472"/>
    </row>
    <row r="137" spans="1:11" s="478" customFormat="1" ht="35.5" customHeight="1">
      <c r="A137" s="472"/>
      <c r="B137" s="486"/>
      <c r="C137" s="480"/>
      <c r="D137" s="480"/>
      <c r="E137" s="481" t="s">
        <v>626</v>
      </c>
      <c r="F137" s="481" t="s">
        <v>593</v>
      </c>
      <c r="G137" s="482" t="s">
        <v>343</v>
      </c>
      <c r="H137" s="483">
        <v>278</v>
      </c>
      <c r="I137" s="487"/>
      <c r="J137" s="485">
        <f>ROUNDDOWN(I137*H137,0)</f>
        <v>0</v>
      </c>
      <c r="K137" s="472"/>
    </row>
    <row r="138" spans="1:11" s="478" customFormat="1" ht="35.5" customHeight="1">
      <c r="A138" s="472"/>
      <c r="B138" s="486"/>
      <c r="C138" s="480"/>
      <c r="D138" s="480"/>
      <c r="E138" s="481" t="s">
        <v>626</v>
      </c>
      <c r="F138" s="481" t="s">
        <v>594</v>
      </c>
      <c r="G138" s="482" t="s">
        <v>343</v>
      </c>
      <c r="H138" s="483">
        <v>45</v>
      </c>
      <c r="I138" s="487"/>
      <c r="J138" s="485">
        <f>ROUNDDOWN(I138*H138,0)</f>
        <v>0</v>
      </c>
      <c r="K138" s="472"/>
    </row>
    <row r="139" spans="1:11" s="478" customFormat="1" ht="35.5" customHeight="1">
      <c r="A139" s="472"/>
      <c r="B139" s="486"/>
      <c r="C139" s="481" t="s">
        <v>595</v>
      </c>
      <c r="D139" s="480"/>
      <c r="E139" s="480"/>
      <c r="F139" s="481"/>
      <c r="G139" s="482" t="s">
        <v>338</v>
      </c>
      <c r="H139" s="483">
        <v>1</v>
      </c>
      <c r="I139" s="484"/>
      <c r="J139" s="485">
        <f>J140</f>
        <v>0</v>
      </c>
      <c r="K139" s="472"/>
    </row>
    <row r="140" spans="1:11" s="478" customFormat="1" ht="35.5" customHeight="1">
      <c r="A140" s="472"/>
      <c r="B140" s="486"/>
      <c r="C140" s="480"/>
      <c r="D140" s="481" t="s">
        <v>596</v>
      </c>
      <c r="E140" s="480"/>
      <c r="F140" s="481"/>
      <c r="G140" s="482" t="s">
        <v>338</v>
      </c>
      <c r="H140" s="483">
        <v>1</v>
      </c>
      <c r="I140" s="484"/>
      <c r="J140" s="485">
        <f>SUM(J141:J145)</f>
        <v>0</v>
      </c>
      <c r="K140" s="472"/>
    </row>
    <row r="141" spans="1:11" s="478" customFormat="1" ht="35.5" customHeight="1">
      <c r="A141" s="472"/>
      <c r="B141" s="486"/>
      <c r="C141" s="480"/>
      <c r="D141" s="480"/>
      <c r="E141" s="481" t="s">
        <v>627</v>
      </c>
      <c r="F141" s="481"/>
      <c r="G141" s="482" t="s">
        <v>346</v>
      </c>
      <c r="H141" s="483">
        <v>3</v>
      </c>
      <c r="I141" s="487"/>
      <c r="J141" s="485">
        <f>ROUNDDOWN(I141*H141,0)</f>
        <v>0</v>
      </c>
      <c r="K141" s="472"/>
    </row>
    <row r="142" spans="1:11" s="478" customFormat="1" ht="35.5" customHeight="1">
      <c r="A142" s="472"/>
      <c r="B142" s="486"/>
      <c r="C142" s="480"/>
      <c r="D142" s="480"/>
      <c r="E142" s="481" t="s">
        <v>628</v>
      </c>
      <c r="F142" s="481"/>
      <c r="G142" s="482" t="s">
        <v>346</v>
      </c>
      <c r="H142" s="483">
        <v>3</v>
      </c>
      <c r="I142" s="487"/>
      <c r="J142" s="485">
        <f>ROUNDDOWN(I142*H142,0)</f>
        <v>0</v>
      </c>
      <c r="K142" s="472"/>
    </row>
    <row r="143" spans="1:11" s="478" customFormat="1" ht="35.5" customHeight="1">
      <c r="A143" s="472"/>
      <c r="B143" s="486"/>
      <c r="C143" s="480"/>
      <c r="D143" s="480"/>
      <c r="E143" s="481" t="s">
        <v>629</v>
      </c>
      <c r="F143" s="481"/>
      <c r="G143" s="482" t="s">
        <v>597</v>
      </c>
      <c r="H143" s="483">
        <v>3</v>
      </c>
      <c r="I143" s="487"/>
      <c r="J143" s="485">
        <f>ROUNDDOWN(I143*H143,0)</f>
        <v>0</v>
      </c>
      <c r="K143" s="472"/>
    </row>
    <row r="144" spans="1:11" s="478" customFormat="1" ht="35.5" customHeight="1">
      <c r="A144" s="472"/>
      <c r="B144" s="486"/>
      <c r="C144" s="480"/>
      <c r="D144" s="480"/>
      <c r="E144" s="481" t="s">
        <v>630</v>
      </c>
      <c r="F144" s="481"/>
      <c r="G144" s="482" t="s">
        <v>598</v>
      </c>
      <c r="H144" s="483">
        <v>3</v>
      </c>
      <c r="I144" s="487"/>
      <c r="J144" s="485">
        <f>ROUNDDOWN(I144*H144,0)</f>
        <v>0</v>
      </c>
      <c r="K144" s="472"/>
    </row>
    <row r="145" spans="1:11" s="478" customFormat="1" ht="35.5" customHeight="1">
      <c r="A145" s="472"/>
      <c r="B145" s="486"/>
      <c r="C145" s="480"/>
      <c r="D145" s="480"/>
      <c r="E145" s="481" t="s">
        <v>631</v>
      </c>
      <c r="F145" s="481"/>
      <c r="G145" s="482" t="s">
        <v>346</v>
      </c>
      <c r="H145" s="483">
        <v>3</v>
      </c>
      <c r="I145" s="487"/>
      <c r="J145" s="485">
        <f>ROUNDDOWN(I145*H145,0)</f>
        <v>0</v>
      </c>
      <c r="K145" s="472"/>
    </row>
    <row r="146" spans="1:11" s="478" customFormat="1" ht="35.5" customHeight="1">
      <c r="A146" s="472"/>
      <c r="B146" s="486"/>
      <c r="C146" s="481" t="s">
        <v>345</v>
      </c>
      <c r="D146" s="480"/>
      <c r="E146" s="480"/>
      <c r="F146" s="481"/>
      <c r="G146" s="482" t="s">
        <v>338</v>
      </c>
      <c r="H146" s="483">
        <v>1</v>
      </c>
      <c r="I146" s="484"/>
      <c r="J146" s="485">
        <f>J147</f>
        <v>0</v>
      </c>
      <c r="K146" s="472"/>
    </row>
    <row r="147" spans="1:11" s="478" customFormat="1" ht="35.5" customHeight="1">
      <c r="A147" s="472"/>
      <c r="B147" s="486"/>
      <c r="C147" s="480"/>
      <c r="D147" s="481" t="s">
        <v>345</v>
      </c>
      <c r="E147" s="480"/>
      <c r="F147" s="481"/>
      <c r="G147" s="482" t="s">
        <v>338</v>
      </c>
      <c r="H147" s="483">
        <v>1</v>
      </c>
      <c r="I147" s="484"/>
      <c r="J147" s="485">
        <f>SUM(J148:J149)</f>
        <v>0</v>
      </c>
      <c r="K147" s="472"/>
    </row>
    <row r="148" spans="1:11" s="478" customFormat="1" ht="35.5" customHeight="1">
      <c r="A148" s="472"/>
      <c r="B148" s="486"/>
      <c r="C148" s="480"/>
      <c r="D148" s="480"/>
      <c r="E148" s="481" t="s">
        <v>632</v>
      </c>
      <c r="F148" s="481" t="s">
        <v>599</v>
      </c>
      <c r="G148" s="482" t="s">
        <v>343</v>
      </c>
      <c r="H148" s="483">
        <v>2000</v>
      </c>
      <c r="I148" s="487"/>
      <c r="J148" s="485">
        <f>ROUNDDOWN(I148*H148,0)</f>
        <v>0</v>
      </c>
      <c r="K148" s="472"/>
    </row>
    <row r="149" spans="1:11" s="478" customFormat="1" ht="35.5" customHeight="1">
      <c r="A149" s="472"/>
      <c r="B149" s="486"/>
      <c r="C149" s="480"/>
      <c r="D149" s="480"/>
      <c r="E149" s="481" t="s">
        <v>633</v>
      </c>
      <c r="F149" s="481" t="s">
        <v>600</v>
      </c>
      <c r="G149" s="482" t="s">
        <v>343</v>
      </c>
      <c r="H149" s="483">
        <v>100</v>
      </c>
      <c r="I149" s="487"/>
      <c r="J149" s="485">
        <f>ROUNDDOWN(I149*H149,0)</f>
        <v>0</v>
      </c>
      <c r="K149" s="472"/>
    </row>
    <row r="150" spans="1:11" s="478" customFormat="1" ht="35.5" customHeight="1">
      <c r="A150" s="472"/>
      <c r="B150" s="479" t="s">
        <v>313</v>
      </c>
      <c r="C150" s="480"/>
      <c r="D150" s="480"/>
      <c r="E150" s="480"/>
      <c r="F150" s="481"/>
      <c r="G150" s="482" t="s">
        <v>338</v>
      </c>
      <c r="H150" s="483">
        <v>1</v>
      </c>
      <c r="I150" s="484"/>
      <c r="J150" s="485">
        <f>+J9</f>
        <v>0</v>
      </c>
      <c r="K150" s="472"/>
    </row>
    <row r="151" spans="1:11" s="478" customFormat="1" ht="35.5" customHeight="1">
      <c r="A151" s="472"/>
      <c r="B151" s="479" t="s">
        <v>314</v>
      </c>
      <c r="C151" s="480"/>
      <c r="D151" s="480"/>
      <c r="E151" s="480"/>
      <c r="F151" s="481"/>
      <c r="G151" s="482" t="s">
        <v>338</v>
      </c>
      <c r="H151" s="483">
        <v>1</v>
      </c>
      <c r="I151" s="484"/>
      <c r="J151" s="485">
        <f>J152+J158</f>
        <v>0</v>
      </c>
      <c r="K151" s="472"/>
    </row>
    <row r="152" spans="1:11" s="478" customFormat="1" ht="35.5" customHeight="1">
      <c r="A152" s="472"/>
      <c r="B152" s="486"/>
      <c r="C152" s="481" t="s">
        <v>314</v>
      </c>
      <c r="D152" s="480"/>
      <c r="E152" s="480"/>
      <c r="F152" s="481"/>
      <c r="G152" s="482" t="s">
        <v>338</v>
      </c>
      <c r="H152" s="483">
        <v>1</v>
      </c>
      <c r="I152" s="484"/>
      <c r="J152" s="485">
        <f>J153+J155+J157</f>
        <v>0</v>
      </c>
      <c r="K152" s="472"/>
    </row>
    <row r="153" spans="1:11" s="478" customFormat="1" ht="35.5" customHeight="1">
      <c r="A153" s="472"/>
      <c r="B153" s="486"/>
      <c r="C153" s="480"/>
      <c r="D153" s="481" t="s">
        <v>356</v>
      </c>
      <c r="E153" s="480"/>
      <c r="F153" s="481"/>
      <c r="G153" s="482" t="s">
        <v>338</v>
      </c>
      <c r="H153" s="483">
        <v>1</v>
      </c>
      <c r="I153" s="484"/>
      <c r="J153" s="485">
        <f>J154</f>
        <v>0</v>
      </c>
      <c r="K153" s="472"/>
    </row>
    <row r="154" spans="1:11" s="478" customFormat="1" ht="35.5" customHeight="1">
      <c r="A154" s="472"/>
      <c r="B154" s="486"/>
      <c r="C154" s="480"/>
      <c r="D154" s="480"/>
      <c r="E154" s="481" t="s">
        <v>357</v>
      </c>
      <c r="F154" s="481"/>
      <c r="G154" s="482" t="s">
        <v>338</v>
      </c>
      <c r="H154" s="483">
        <v>1</v>
      </c>
      <c r="I154" s="484"/>
      <c r="J154" s="488"/>
      <c r="K154" s="472"/>
    </row>
    <row r="155" spans="1:11" s="478" customFormat="1" ht="35.5" customHeight="1">
      <c r="A155" s="472"/>
      <c r="B155" s="486"/>
      <c r="C155" s="480"/>
      <c r="D155" s="481" t="s">
        <v>358</v>
      </c>
      <c r="E155" s="480"/>
      <c r="F155" s="481"/>
      <c r="G155" s="482" t="s">
        <v>338</v>
      </c>
      <c r="H155" s="483">
        <v>1</v>
      </c>
      <c r="I155" s="484"/>
      <c r="J155" s="485">
        <f>J156</f>
        <v>0</v>
      </c>
      <c r="K155" s="472"/>
    </row>
    <row r="156" spans="1:11" s="478" customFormat="1" ht="35.5" customHeight="1">
      <c r="A156" s="472"/>
      <c r="B156" s="486"/>
      <c r="C156" s="480"/>
      <c r="D156" s="480"/>
      <c r="E156" s="481" t="s">
        <v>601</v>
      </c>
      <c r="F156" s="481"/>
      <c r="G156" s="482" t="s">
        <v>338</v>
      </c>
      <c r="H156" s="483">
        <v>1</v>
      </c>
      <c r="I156" s="484"/>
      <c r="J156" s="488"/>
      <c r="K156" s="472"/>
    </row>
    <row r="157" spans="1:11" s="478" customFormat="1" ht="35.5" customHeight="1">
      <c r="A157" s="472"/>
      <c r="B157" s="486"/>
      <c r="C157" s="480"/>
      <c r="D157" s="481" t="s">
        <v>359</v>
      </c>
      <c r="E157" s="480"/>
      <c r="F157" s="481"/>
      <c r="G157" s="482" t="s">
        <v>338</v>
      </c>
      <c r="H157" s="483">
        <v>1</v>
      </c>
      <c r="I157" s="484"/>
      <c r="J157" s="488"/>
      <c r="K157" s="472"/>
    </row>
    <row r="158" spans="1:11" s="478" customFormat="1" ht="35.5" customHeight="1">
      <c r="A158" s="472"/>
      <c r="B158" s="486"/>
      <c r="C158" s="481" t="s">
        <v>360</v>
      </c>
      <c r="D158" s="480"/>
      <c r="E158" s="480"/>
      <c r="F158" s="481"/>
      <c r="G158" s="482" t="s">
        <v>338</v>
      </c>
      <c r="H158" s="483">
        <v>1</v>
      </c>
      <c r="I158" s="484"/>
      <c r="J158" s="488"/>
      <c r="K158" s="472"/>
    </row>
    <row r="159" spans="1:11" s="478" customFormat="1" ht="35.5" customHeight="1">
      <c r="A159" s="472"/>
      <c r="B159" s="479" t="s">
        <v>315</v>
      </c>
      <c r="C159" s="480"/>
      <c r="D159" s="480"/>
      <c r="E159" s="480"/>
      <c r="F159" s="481"/>
      <c r="G159" s="482" t="s">
        <v>338</v>
      </c>
      <c r="H159" s="483">
        <v>1</v>
      </c>
      <c r="I159" s="484"/>
      <c r="J159" s="485">
        <f>+J150+J151</f>
        <v>0</v>
      </c>
      <c r="K159" s="472"/>
    </row>
    <row r="160" spans="1:11" s="478" customFormat="1" ht="35.5" customHeight="1">
      <c r="A160" s="472"/>
      <c r="B160" s="486"/>
      <c r="C160" s="481" t="s">
        <v>361</v>
      </c>
      <c r="D160" s="480"/>
      <c r="E160" s="480"/>
      <c r="F160" s="481"/>
      <c r="G160" s="482" t="s">
        <v>338</v>
      </c>
      <c r="H160" s="483">
        <v>1</v>
      </c>
      <c r="I160" s="484"/>
      <c r="J160" s="488"/>
      <c r="K160" s="472"/>
    </row>
    <row r="161" spans="1:11" s="478" customFormat="1" ht="35.5" customHeight="1">
      <c r="A161" s="472"/>
      <c r="B161" s="479" t="s">
        <v>316</v>
      </c>
      <c r="C161" s="480"/>
      <c r="D161" s="480"/>
      <c r="E161" s="480"/>
      <c r="F161" s="481"/>
      <c r="G161" s="482" t="s">
        <v>338</v>
      </c>
      <c r="H161" s="483">
        <v>1</v>
      </c>
      <c r="I161" s="484"/>
      <c r="J161" s="485">
        <f>+J159+J160</f>
        <v>0</v>
      </c>
      <c r="K161" s="472"/>
    </row>
    <row r="162" spans="1:11" s="478" customFormat="1" ht="35.5" customHeight="1">
      <c r="A162" s="472"/>
      <c r="B162" s="486"/>
      <c r="C162" s="481" t="s">
        <v>362</v>
      </c>
      <c r="D162" s="480"/>
      <c r="E162" s="480"/>
      <c r="F162" s="481"/>
      <c r="G162" s="482" t="s">
        <v>338</v>
      </c>
      <c r="H162" s="483">
        <v>1</v>
      </c>
      <c r="I162" s="484"/>
      <c r="J162" s="488"/>
      <c r="K162" s="472"/>
    </row>
    <row r="163" spans="1:11" s="478" customFormat="1" ht="35.5" customHeight="1">
      <c r="A163" s="472"/>
      <c r="B163" s="479" t="s">
        <v>732</v>
      </c>
      <c r="C163" s="480"/>
      <c r="D163" s="480"/>
      <c r="E163" s="480"/>
      <c r="F163" s="481" t="s">
        <v>733</v>
      </c>
      <c r="G163" s="482" t="s">
        <v>338</v>
      </c>
      <c r="H163" s="483">
        <v>1</v>
      </c>
      <c r="I163" s="484"/>
      <c r="J163" s="488"/>
      <c r="K163" s="472"/>
    </row>
    <row r="164" spans="1:11" ht="35.5" customHeight="1" thickBot="1">
      <c r="A164" s="112"/>
      <c r="B164" s="277" t="s">
        <v>366</v>
      </c>
      <c r="C164" s="278"/>
      <c r="D164" s="278"/>
      <c r="E164" s="278"/>
      <c r="F164" s="279"/>
      <c r="G164" s="280" t="s">
        <v>338</v>
      </c>
      <c r="H164" s="666">
        <v>1</v>
      </c>
      <c r="I164" s="667"/>
      <c r="J164" s="668">
        <f>+J161+J162+J163</f>
        <v>0</v>
      </c>
      <c r="K164" s="112"/>
    </row>
    <row r="166" spans="1:11">
      <c r="B166" s="376" t="s">
        <v>689</v>
      </c>
      <c r="C166" s="377"/>
      <c r="D166" s="377"/>
      <c r="E166" s="377"/>
      <c r="F166" s="377"/>
      <c r="G166" s="377"/>
      <c r="H166" s="377"/>
    </row>
    <row r="167" spans="1:11">
      <c r="B167" s="376" t="s">
        <v>363</v>
      </c>
      <c r="C167" s="377"/>
      <c r="D167" s="377"/>
      <c r="E167" s="377"/>
      <c r="F167" s="377"/>
      <c r="G167" s="377"/>
      <c r="H167" s="377"/>
    </row>
    <row r="168" spans="1:11">
      <c r="B168" s="376" t="s">
        <v>404</v>
      </c>
      <c r="C168" s="377"/>
      <c r="D168" s="377"/>
      <c r="E168" s="377"/>
      <c r="F168" s="377"/>
      <c r="G168" s="377"/>
      <c r="H168" s="377"/>
    </row>
    <row r="169" spans="1:11">
      <c r="B169" s="376" t="s">
        <v>364</v>
      </c>
      <c r="C169" s="377"/>
      <c r="D169" s="377"/>
      <c r="E169" s="377"/>
      <c r="F169" s="377"/>
      <c r="G169" s="377"/>
      <c r="H169" s="377"/>
    </row>
    <row r="170" spans="1:11">
      <c r="B170" s="376" t="s">
        <v>403</v>
      </c>
      <c r="C170" s="377"/>
      <c r="D170" s="377"/>
      <c r="E170" s="377"/>
      <c r="F170" s="377"/>
      <c r="G170" s="377"/>
      <c r="H170" s="377"/>
    </row>
    <row r="171" spans="1:11">
      <c r="B171" s="376" t="s">
        <v>365</v>
      </c>
      <c r="C171" s="377"/>
      <c r="D171" s="377"/>
      <c r="E171" s="377"/>
      <c r="F171" s="377"/>
      <c r="G171" s="377"/>
      <c r="H171" s="377"/>
    </row>
  </sheetData>
  <mergeCells count="3">
    <mergeCell ref="B1:J1"/>
    <mergeCell ref="C5:D5"/>
    <mergeCell ref="I5:J5"/>
  </mergeCells>
  <phoneticPr fontId="1"/>
  <printOptions horizontalCentered="1"/>
  <pageMargins left="0.78740157480314965" right="0.78740157480314965" top="0.98425196850393704" bottom="0.98425196850393704" header="0.51181102362204722" footer="0.51181102362204722"/>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view="pageBreakPreview" zoomScale="110" zoomScaleNormal="130" zoomScaleSheetLayoutView="110" workbookViewId="0"/>
  </sheetViews>
  <sheetFormatPr defaultColWidth="9" defaultRowHeight="13"/>
  <cols>
    <col min="1" max="11" width="12.453125" style="267" customWidth="1"/>
    <col min="12" max="16384" width="9" style="267"/>
  </cols>
  <sheetData>
    <row r="1" spans="1:10" s="114" customFormat="1" ht="14">
      <c r="A1" s="115" t="s">
        <v>311</v>
      </c>
    </row>
    <row r="2" spans="1:10">
      <c r="A2" s="637" t="s">
        <v>176</v>
      </c>
      <c r="B2" s="637"/>
      <c r="C2" s="637"/>
      <c r="D2" s="637"/>
      <c r="E2" s="637"/>
      <c r="F2" s="637"/>
      <c r="G2" s="637"/>
      <c r="H2" s="637"/>
      <c r="I2" s="637"/>
      <c r="J2" s="637"/>
    </row>
    <row r="3" spans="1:10" ht="26">
      <c r="A3" s="268" t="s">
        <v>167</v>
      </c>
      <c r="B3" s="268" t="s">
        <v>168</v>
      </c>
      <c r="C3" s="268" t="s">
        <v>169</v>
      </c>
      <c r="D3" s="268" t="s">
        <v>170</v>
      </c>
      <c r="E3" s="268" t="s">
        <v>171</v>
      </c>
      <c r="F3" s="268" t="s">
        <v>172</v>
      </c>
      <c r="G3" s="268" t="s">
        <v>173</v>
      </c>
      <c r="H3" s="269" t="s">
        <v>174</v>
      </c>
      <c r="I3" s="269" t="s">
        <v>175</v>
      </c>
      <c r="J3" s="268" t="s">
        <v>155</v>
      </c>
    </row>
    <row r="4" spans="1:10" ht="27" customHeight="1">
      <c r="A4" s="270"/>
      <c r="B4" s="270"/>
      <c r="C4" s="270"/>
      <c r="D4" s="270"/>
      <c r="E4" s="270"/>
      <c r="F4" s="270"/>
      <c r="G4" s="270"/>
      <c r="H4" s="270"/>
      <c r="I4" s="270"/>
      <c r="J4" s="270"/>
    </row>
    <row r="5" spans="1:10" ht="27" customHeight="1">
      <c r="A5" s="270"/>
      <c r="B5" s="270"/>
      <c r="C5" s="270"/>
      <c r="D5" s="270"/>
      <c r="E5" s="270"/>
      <c r="F5" s="270"/>
      <c r="G5" s="270"/>
      <c r="H5" s="270"/>
      <c r="I5" s="270"/>
      <c r="J5" s="270"/>
    </row>
    <row r="6" spans="1:10" ht="27" customHeight="1">
      <c r="A6" s="270"/>
      <c r="B6" s="270"/>
      <c r="C6" s="270"/>
      <c r="D6" s="270"/>
      <c r="E6" s="270"/>
      <c r="F6" s="270"/>
      <c r="G6" s="270"/>
      <c r="H6" s="270"/>
      <c r="I6" s="270"/>
      <c r="J6" s="270"/>
    </row>
    <row r="7" spans="1:10" ht="27" customHeight="1">
      <c r="A7" s="270"/>
      <c r="B7" s="270"/>
      <c r="C7" s="270"/>
      <c r="D7" s="270"/>
      <c r="E7" s="270"/>
      <c r="F7" s="270"/>
      <c r="G7" s="270"/>
      <c r="H7" s="270"/>
      <c r="I7" s="270"/>
      <c r="J7" s="270"/>
    </row>
    <row r="8" spans="1:10" ht="27" customHeight="1">
      <c r="A8" s="270"/>
      <c r="B8" s="270"/>
      <c r="C8" s="270"/>
      <c r="D8" s="270"/>
      <c r="E8" s="270"/>
      <c r="F8" s="270"/>
      <c r="G8" s="270"/>
      <c r="H8" s="270"/>
      <c r="I8" s="270"/>
      <c r="J8" s="270"/>
    </row>
    <row r="9" spans="1:10" ht="27" customHeight="1">
      <c r="A9" s="270"/>
      <c r="B9" s="270"/>
      <c r="C9" s="270"/>
      <c r="D9" s="270"/>
      <c r="E9" s="270"/>
      <c r="F9" s="270"/>
      <c r="G9" s="270"/>
      <c r="H9" s="270"/>
      <c r="I9" s="270"/>
      <c r="J9" s="270"/>
    </row>
    <row r="10" spans="1:10" ht="27" customHeight="1">
      <c r="A10" s="270"/>
      <c r="B10" s="270"/>
      <c r="C10" s="270"/>
      <c r="D10" s="270"/>
      <c r="E10" s="270"/>
      <c r="F10" s="270"/>
      <c r="G10" s="270"/>
      <c r="H10" s="270"/>
      <c r="I10" s="270"/>
      <c r="J10" s="270"/>
    </row>
    <row r="11" spans="1:10" ht="27" customHeight="1">
      <c r="A11" s="270"/>
      <c r="B11" s="270"/>
      <c r="C11" s="270"/>
      <c r="D11" s="270"/>
      <c r="E11" s="270"/>
      <c r="F11" s="270"/>
      <c r="G11" s="270"/>
      <c r="H11" s="270"/>
      <c r="I11" s="270"/>
      <c r="J11" s="270"/>
    </row>
    <row r="12" spans="1:10" ht="27" customHeight="1">
      <c r="A12" s="270"/>
      <c r="B12" s="270"/>
      <c r="C12" s="270"/>
      <c r="D12" s="270"/>
      <c r="E12" s="270"/>
      <c r="F12" s="270"/>
      <c r="G12" s="270"/>
      <c r="H12" s="270"/>
      <c r="I12" s="270"/>
      <c r="J12" s="270"/>
    </row>
    <row r="13" spans="1:10" ht="27" customHeight="1">
      <c r="A13" s="270"/>
      <c r="B13" s="270"/>
      <c r="C13" s="270"/>
      <c r="D13" s="270"/>
      <c r="E13" s="270"/>
      <c r="F13" s="270"/>
      <c r="G13" s="270"/>
      <c r="H13" s="270"/>
      <c r="I13" s="270"/>
      <c r="J13" s="270"/>
    </row>
    <row r="14" spans="1:10">
      <c r="A14" s="378" t="s">
        <v>689</v>
      </c>
      <c r="B14" s="378"/>
      <c r="C14" s="378"/>
      <c r="D14" s="378"/>
      <c r="E14" s="378"/>
      <c r="F14" s="378"/>
      <c r="G14" s="271"/>
      <c r="H14" s="271"/>
      <c r="I14" s="271"/>
      <c r="J14" s="271"/>
    </row>
    <row r="15" spans="1:10">
      <c r="A15" s="379" t="s">
        <v>387</v>
      </c>
      <c r="B15" s="379"/>
      <c r="C15" s="379"/>
      <c r="D15" s="379"/>
      <c r="E15" s="379"/>
      <c r="F15" s="379"/>
      <c r="G15" s="272"/>
      <c r="H15" s="272"/>
      <c r="I15" s="272"/>
      <c r="J15" s="272"/>
    </row>
    <row r="16" spans="1:10">
      <c r="A16" s="378" t="s">
        <v>417</v>
      </c>
      <c r="B16" s="378"/>
      <c r="C16" s="378"/>
      <c r="D16" s="378"/>
      <c r="E16" s="378"/>
      <c r="F16" s="378"/>
      <c r="G16" s="271"/>
      <c r="H16" s="271"/>
      <c r="I16" s="271"/>
      <c r="J16" s="271"/>
    </row>
    <row r="17" spans="1:10">
      <c r="A17" s="378" t="s">
        <v>384</v>
      </c>
      <c r="B17" s="378"/>
      <c r="C17" s="378"/>
      <c r="D17" s="378"/>
      <c r="E17" s="378"/>
      <c r="F17" s="378"/>
      <c r="G17" s="271"/>
      <c r="H17" s="271"/>
      <c r="I17" s="271"/>
      <c r="J17" s="271"/>
    </row>
    <row r="18" spans="1:10">
      <c r="A18" s="378" t="s">
        <v>385</v>
      </c>
      <c r="B18" s="378"/>
      <c r="C18" s="378"/>
      <c r="D18" s="378"/>
      <c r="E18" s="378"/>
      <c r="F18" s="378"/>
      <c r="G18" s="271"/>
      <c r="H18" s="271"/>
      <c r="I18" s="271"/>
      <c r="J18" s="271"/>
    </row>
    <row r="19" spans="1:10">
      <c r="A19" s="378" t="s">
        <v>386</v>
      </c>
      <c r="B19" s="380"/>
      <c r="C19" s="380"/>
      <c r="D19" s="380"/>
      <c r="E19" s="380"/>
      <c r="F19" s="380"/>
    </row>
  </sheetData>
  <mergeCells count="1">
    <mergeCell ref="A2:J2"/>
  </mergeCells>
  <phoneticPr fontId="1"/>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J88"/>
  <sheetViews>
    <sheetView showGridLines="0" view="pageBreakPreview" zoomScale="50" zoomScaleNormal="55" zoomScaleSheetLayoutView="50" workbookViewId="0">
      <pane ySplit="5" topLeftCell="A6" activePane="bottomLeft" state="frozen"/>
      <selection pane="bottomLeft" activeCell="J18" sqref="J18"/>
    </sheetView>
  </sheetViews>
  <sheetFormatPr defaultColWidth="9" defaultRowHeight="13"/>
  <cols>
    <col min="1" max="1" width="1.7265625" style="32" customWidth="1"/>
    <col min="2" max="3" width="4.26953125" style="22" customWidth="1"/>
    <col min="4" max="4" width="62.36328125" style="22" customWidth="1"/>
    <col min="5" max="88" width="5.26953125" style="32" customWidth="1"/>
    <col min="89" max="16384" width="9" style="32"/>
  </cols>
  <sheetData>
    <row r="1" spans="1:88" s="22" customFormat="1" ht="50.25" customHeight="1">
      <c r="A1" s="20"/>
      <c r="B1" s="21" t="s">
        <v>216</v>
      </c>
      <c r="C1" s="20"/>
      <c r="D1" s="20"/>
      <c r="E1" s="18"/>
      <c r="F1" s="18"/>
      <c r="G1" s="18"/>
      <c r="H1" s="18"/>
      <c r="I1" s="18"/>
      <c r="J1" s="18"/>
      <c r="K1" s="18"/>
      <c r="L1" s="18"/>
      <c r="M1" s="18"/>
      <c r="N1" s="20"/>
      <c r="O1" s="20"/>
      <c r="P1" s="20"/>
      <c r="Q1" s="20"/>
      <c r="R1" s="20"/>
      <c r="S1" s="20"/>
      <c r="T1" s="20"/>
      <c r="U1" s="20"/>
      <c r="V1" s="20"/>
      <c r="W1" s="20"/>
      <c r="X1" s="20"/>
      <c r="Y1" s="20"/>
      <c r="Z1" s="20"/>
      <c r="AA1" s="20"/>
      <c r="AB1" s="20"/>
      <c r="AC1" s="20"/>
    </row>
    <row r="2" spans="1:88" s="22" customFormat="1" ht="35.25" customHeight="1">
      <c r="A2" s="52"/>
      <c r="B2" s="655" t="s">
        <v>199</v>
      </c>
      <c r="C2" s="655"/>
      <c r="D2" s="655"/>
      <c r="E2" s="656" t="s">
        <v>200</v>
      </c>
      <c r="F2" s="656"/>
      <c r="G2" s="656"/>
      <c r="H2" s="656"/>
      <c r="I2" s="656"/>
      <c r="J2" s="656"/>
      <c r="K2" s="656"/>
      <c r="L2" s="656"/>
      <c r="M2" s="656"/>
      <c r="N2" s="656"/>
      <c r="O2" s="656"/>
      <c r="P2" s="656"/>
      <c r="Q2" s="52"/>
      <c r="R2" s="52"/>
      <c r="S2" s="52"/>
      <c r="T2" s="52"/>
      <c r="U2" s="52"/>
      <c r="V2" s="52"/>
      <c r="W2" s="52"/>
      <c r="X2" s="52"/>
      <c r="Y2" s="52"/>
      <c r="Z2" s="52"/>
      <c r="AA2" s="52"/>
      <c r="AB2" s="52"/>
      <c r="AC2" s="52"/>
    </row>
    <row r="3" spans="1:88" s="22" customFormat="1" ht="9.75" customHeight="1" thickBo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row>
    <row r="4" spans="1:88" s="25" customFormat="1" ht="26.25" customHeight="1">
      <c r="A4" s="24"/>
      <c r="B4" s="641" t="s">
        <v>177</v>
      </c>
      <c r="C4" s="642"/>
      <c r="D4" s="643"/>
      <c r="E4" s="652" t="s">
        <v>201</v>
      </c>
      <c r="F4" s="652"/>
      <c r="G4" s="652"/>
      <c r="H4" s="652"/>
      <c r="I4" s="652"/>
      <c r="J4" s="652"/>
      <c r="K4" s="652"/>
      <c r="L4" s="652"/>
      <c r="M4" s="652"/>
      <c r="N4" s="652"/>
      <c r="O4" s="652"/>
      <c r="P4" s="652"/>
      <c r="Q4" s="651" t="s">
        <v>202</v>
      </c>
      <c r="R4" s="652"/>
      <c r="S4" s="652"/>
      <c r="T4" s="652"/>
      <c r="U4" s="652"/>
      <c r="V4" s="652"/>
      <c r="W4" s="652"/>
      <c r="X4" s="652"/>
      <c r="Y4" s="652"/>
      <c r="Z4" s="652"/>
      <c r="AA4" s="652"/>
      <c r="AB4" s="653"/>
      <c r="AC4" s="651" t="s">
        <v>203</v>
      </c>
      <c r="AD4" s="652"/>
      <c r="AE4" s="652"/>
      <c r="AF4" s="652"/>
      <c r="AG4" s="652"/>
      <c r="AH4" s="652"/>
      <c r="AI4" s="652"/>
      <c r="AJ4" s="652"/>
      <c r="AK4" s="652"/>
      <c r="AL4" s="652"/>
      <c r="AM4" s="652"/>
      <c r="AN4" s="653"/>
      <c r="AO4" s="651" t="s">
        <v>204</v>
      </c>
      <c r="AP4" s="652"/>
      <c r="AQ4" s="652"/>
      <c r="AR4" s="652"/>
      <c r="AS4" s="652"/>
      <c r="AT4" s="652"/>
      <c r="AU4" s="652"/>
      <c r="AV4" s="652"/>
      <c r="AW4" s="652"/>
      <c r="AX4" s="652"/>
      <c r="AY4" s="652"/>
      <c r="AZ4" s="653"/>
      <c r="BA4" s="651" t="s">
        <v>205</v>
      </c>
      <c r="BB4" s="652"/>
      <c r="BC4" s="652"/>
      <c r="BD4" s="652"/>
      <c r="BE4" s="652"/>
      <c r="BF4" s="652"/>
      <c r="BG4" s="652"/>
      <c r="BH4" s="652"/>
      <c r="BI4" s="652"/>
      <c r="BJ4" s="652"/>
      <c r="BK4" s="652"/>
      <c r="BL4" s="653"/>
      <c r="BM4" s="651" t="s">
        <v>388</v>
      </c>
      <c r="BN4" s="652"/>
      <c r="BO4" s="652"/>
      <c r="BP4" s="652"/>
      <c r="BQ4" s="652"/>
      <c r="BR4" s="652"/>
      <c r="BS4" s="652"/>
      <c r="BT4" s="652"/>
      <c r="BU4" s="652"/>
      <c r="BV4" s="652"/>
      <c r="BW4" s="652"/>
      <c r="BX4" s="653"/>
      <c r="BY4" s="651" t="s">
        <v>389</v>
      </c>
      <c r="BZ4" s="652"/>
      <c r="CA4" s="652"/>
      <c r="CB4" s="652"/>
      <c r="CC4" s="652"/>
      <c r="CD4" s="652"/>
      <c r="CE4" s="652"/>
      <c r="CF4" s="652"/>
      <c r="CG4" s="652"/>
      <c r="CH4" s="652"/>
      <c r="CI4" s="652"/>
      <c r="CJ4" s="653"/>
    </row>
    <row r="5" spans="1:88" s="27" customFormat="1" ht="32.25" customHeight="1" thickBot="1">
      <c r="A5" s="26"/>
      <c r="B5" s="644" t="s">
        <v>178</v>
      </c>
      <c r="C5" s="645"/>
      <c r="D5" s="646"/>
      <c r="E5" s="74" t="s">
        <v>23</v>
      </c>
      <c r="F5" s="74" t="s">
        <v>179</v>
      </c>
      <c r="G5" s="74" t="s">
        <v>180</v>
      </c>
      <c r="H5" s="74" t="s">
        <v>181</v>
      </c>
      <c r="I5" s="74" t="s">
        <v>182</v>
      </c>
      <c r="J5" s="74" t="s">
        <v>183</v>
      </c>
      <c r="K5" s="74" t="s">
        <v>18</v>
      </c>
      <c r="L5" s="74" t="s">
        <v>19</v>
      </c>
      <c r="M5" s="74" t="s">
        <v>20</v>
      </c>
      <c r="N5" s="74" t="s">
        <v>0</v>
      </c>
      <c r="O5" s="74" t="s">
        <v>1</v>
      </c>
      <c r="P5" s="74" t="s">
        <v>2</v>
      </c>
      <c r="Q5" s="75" t="s">
        <v>3</v>
      </c>
      <c r="R5" s="74" t="s">
        <v>4</v>
      </c>
      <c r="S5" s="74" t="s">
        <v>5</v>
      </c>
      <c r="T5" s="74" t="s">
        <v>6</v>
      </c>
      <c r="U5" s="74" t="s">
        <v>7</v>
      </c>
      <c r="V5" s="74" t="s">
        <v>8</v>
      </c>
      <c r="W5" s="74" t="s">
        <v>18</v>
      </c>
      <c r="X5" s="74" t="s">
        <v>19</v>
      </c>
      <c r="Y5" s="74" t="s">
        <v>20</v>
      </c>
      <c r="Z5" s="74" t="s">
        <v>0</v>
      </c>
      <c r="AA5" s="74" t="s">
        <v>1</v>
      </c>
      <c r="AB5" s="76" t="s">
        <v>2</v>
      </c>
      <c r="AC5" s="275" t="s">
        <v>3</v>
      </c>
      <c r="AD5" s="74" t="s">
        <v>4</v>
      </c>
      <c r="AE5" s="74" t="s">
        <v>5</v>
      </c>
      <c r="AF5" s="74" t="s">
        <v>6</v>
      </c>
      <c r="AG5" s="74" t="s">
        <v>7</v>
      </c>
      <c r="AH5" s="74" t="s">
        <v>8</v>
      </c>
      <c r="AI5" s="74" t="s">
        <v>18</v>
      </c>
      <c r="AJ5" s="74" t="s">
        <v>19</v>
      </c>
      <c r="AK5" s="74" t="s">
        <v>20</v>
      </c>
      <c r="AL5" s="74" t="s">
        <v>0</v>
      </c>
      <c r="AM5" s="74" t="s">
        <v>1</v>
      </c>
      <c r="AN5" s="76" t="s">
        <v>2</v>
      </c>
      <c r="AO5" s="275" t="s">
        <v>3</v>
      </c>
      <c r="AP5" s="74" t="s">
        <v>4</v>
      </c>
      <c r="AQ5" s="74" t="s">
        <v>5</v>
      </c>
      <c r="AR5" s="74" t="s">
        <v>6</v>
      </c>
      <c r="AS5" s="74" t="s">
        <v>7</v>
      </c>
      <c r="AT5" s="74" t="s">
        <v>8</v>
      </c>
      <c r="AU5" s="74" t="s">
        <v>18</v>
      </c>
      <c r="AV5" s="74" t="s">
        <v>19</v>
      </c>
      <c r="AW5" s="74" t="s">
        <v>20</v>
      </c>
      <c r="AX5" s="74" t="s">
        <v>0</v>
      </c>
      <c r="AY5" s="74" t="s">
        <v>1</v>
      </c>
      <c r="AZ5" s="76" t="s">
        <v>2</v>
      </c>
      <c r="BA5" s="275" t="s">
        <v>3</v>
      </c>
      <c r="BB5" s="74" t="s">
        <v>4</v>
      </c>
      <c r="BC5" s="74" t="s">
        <v>5</v>
      </c>
      <c r="BD5" s="74" t="s">
        <v>6</v>
      </c>
      <c r="BE5" s="74" t="s">
        <v>7</v>
      </c>
      <c r="BF5" s="74" t="s">
        <v>8</v>
      </c>
      <c r="BG5" s="74" t="s">
        <v>18</v>
      </c>
      <c r="BH5" s="74" t="s">
        <v>19</v>
      </c>
      <c r="BI5" s="74" t="s">
        <v>20</v>
      </c>
      <c r="BJ5" s="74" t="s">
        <v>0</v>
      </c>
      <c r="BK5" s="74" t="s">
        <v>1</v>
      </c>
      <c r="BL5" s="76" t="s">
        <v>2</v>
      </c>
      <c r="BM5" s="275" t="s">
        <v>3</v>
      </c>
      <c r="BN5" s="74" t="s">
        <v>4</v>
      </c>
      <c r="BO5" s="74" t="s">
        <v>5</v>
      </c>
      <c r="BP5" s="74" t="s">
        <v>6</v>
      </c>
      <c r="BQ5" s="74" t="s">
        <v>7</v>
      </c>
      <c r="BR5" s="74" t="s">
        <v>8</v>
      </c>
      <c r="BS5" s="74" t="s">
        <v>18</v>
      </c>
      <c r="BT5" s="74" t="s">
        <v>19</v>
      </c>
      <c r="BU5" s="74" t="s">
        <v>20</v>
      </c>
      <c r="BV5" s="74" t="s">
        <v>0</v>
      </c>
      <c r="BW5" s="74" t="s">
        <v>1</v>
      </c>
      <c r="BX5" s="76" t="s">
        <v>2</v>
      </c>
      <c r="BY5" s="275" t="s">
        <v>3</v>
      </c>
      <c r="BZ5" s="74" t="s">
        <v>4</v>
      </c>
      <c r="CA5" s="74" t="s">
        <v>5</v>
      </c>
      <c r="CB5" s="74" t="s">
        <v>6</v>
      </c>
      <c r="CC5" s="74" t="s">
        <v>7</v>
      </c>
      <c r="CD5" s="74" t="s">
        <v>8</v>
      </c>
      <c r="CE5" s="74" t="s">
        <v>18</v>
      </c>
      <c r="CF5" s="74" t="s">
        <v>19</v>
      </c>
      <c r="CG5" s="74" t="s">
        <v>20</v>
      </c>
      <c r="CH5" s="74" t="s">
        <v>0</v>
      </c>
      <c r="CI5" s="74" t="s">
        <v>1</v>
      </c>
      <c r="CJ5" s="76" t="s">
        <v>2</v>
      </c>
    </row>
    <row r="6" spans="1:88" s="29" customFormat="1" ht="33" customHeight="1">
      <c r="A6" s="28"/>
      <c r="B6" s="638" t="s">
        <v>184</v>
      </c>
      <c r="C6" s="59" t="s">
        <v>186</v>
      </c>
      <c r="D6" s="60"/>
      <c r="E6" s="61"/>
      <c r="F6" s="61"/>
      <c r="G6" s="61"/>
      <c r="H6" s="61"/>
      <c r="I6" s="61"/>
      <c r="J6" s="61"/>
      <c r="K6" s="61"/>
      <c r="L6" s="61"/>
      <c r="M6" s="61"/>
      <c r="N6" s="61"/>
      <c r="O6" s="61"/>
      <c r="P6" s="62"/>
      <c r="Q6" s="63"/>
      <c r="R6" s="61"/>
      <c r="S6" s="61"/>
      <c r="T6" s="61"/>
      <c r="U6" s="61"/>
      <c r="V6" s="61"/>
      <c r="W6" s="61"/>
      <c r="X6" s="61"/>
      <c r="Y6" s="61"/>
      <c r="Z6" s="61"/>
      <c r="AA6" s="61"/>
      <c r="AB6" s="64"/>
      <c r="AC6" s="65"/>
      <c r="AD6" s="61"/>
      <c r="AE6" s="61"/>
      <c r="AF6" s="61"/>
      <c r="AG6" s="61"/>
      <c r="AH6" s="61"/>
      <c r="AI6" s="61"/>
      <c r="AJ6" s="61"/>
      <c r="AK6" s="61"/>
      <c r="AL6" s="61"/>
      <c r="AM6" s="61"/>
      <c r="AN6" s="64"/>
      <c r="AO6" s="65"/>
      <c r="AP6" s="61"/>
      <c r="AQ6" s="61"/>
      <c r="AR6" s="61"/>
      <c r="AS6" s="61"/>
      <c r="AT6" s="61"/>
      <c r="AU6" s="61"/>
      <c r="AV6" s="61"/>
      <c r="AW6" s="61"/>
      <c r="AX6" s="61"/>
      <c r="AY6" s="61"/>
      <c r="AZ6" s="64"/>
      <c r="BA6" s="65"/>
      <c r="BB6" s="61"/>
      <c r="BC6" s="61"/>
      <c r="BD6" s="61"/>
      <c r="BE6" s="61"/>
      <c r="BF6" s="61"/>
      <c r="BG6" s="61"/>
      <c r="BH6" s="61"/>
      <c r="BI6" s="61"/>
      <c r="BJ6" s="61"/>
      <c r="BK6" s="61"/>
      <c r="BL6" s="64"/>
      <c r="BM6" s="65"/>
      <c r="BN6" s="61"/>
      <c r="BO6" s="61"/>
      <c r="BP6" s="61"/>
      <c r="BQ6" s="61"/>
      <c r="BR6" s="61"/>
      <c r="BS6" s="61"/>
      <c r="BT6" s="61"/>
      <c r="BU6" s="61"/>
      <c r="BV6" s="61"/>
      <c r="BW6" s="61"/>
      <c r="BX6" s="64"/>
      <c r="BY6" s="65"/>
      <c r="BZ6" s="61"/>
      <c r="CA6" s="61"/>
      <c r="CB6" s="61"/>
      <c r="CC6" s="61"/>
      <c r="CD6" s="61"/>
      <c r="CE6" s="61"/>
      <c r="CF6" s="61"/>
      <c r="CG6" s="61"/>
      <c r="CH6" s="61"/>
      <c r="CI6" s="61"/>
      <c r="CJ6" s="64"/>
    </row>
    <row r="7" spans="1:88" s="29" customFormat="1" ht="33" customHeight="1">
      <c r="A7" s="28"/>
      <c r="B7" s="639"/>
      <c r="C7" s="11" t="s">
        <v>185</v>
      </c>
      <c r="D7" s="30"/>
      <c r="E7" s="7"/>
      <c r="F7" s="7"/>
      <c r="G7" s="7"/>
      <c r="H7" s="7"/>
      <c r="I7" s="7"/>
      <c r="J7" s="7"/>
      <c r="K7" s="7"/>
      <c r="L7" s="7"/>
      <c r="M7" s="7"/>
      <c r="N7" s="7"/>
      <c r="O7" s="7"/>
      <c r="P7" s="55"/>
      <c r="Q7" s="9"/>
      <c r="R7" s="7"/>
      <c r="S7" s="7"/>
      <c r="T7" s="7"/>
      <c r="U7" s="7"/>
      <c r="V7" s="7"/>
      <c r="W7" s="7"/>
      <c r="X7" s="7"/>
      <c r="Y7" s="7"/>
      <c r="Z7" s="7"/>
      <c r="AA7" s="7"/>
      <c r="AB7" s="58"/>
      <c r="AC7" s="8"/>
      <c r="AD7" s="7"/>
      <c r="AE7" s="7"/>
      <c r="AF7" s="7"/>
      <c r="AG7" s="7"/>
      <c r="AH7" s="7"/>
      <c r="AI7" s="7"/>
      <c r="AJ7" s="7"/>
      <c r="AK7" s="7"/>
      <c r="AL7" s="7"/>
      <c r="AM7" s="7"/>
      <c r="AN7" s="58"/>
      <c r="AO7" s="8"/>
      <c r="AP7" s="7"/>
      <c r="AQ7" s="7"/>
      <c r="AR7" s="7"/>
      <c r="AS7" s="7"/>
      <c r="AT7" s="7"/>
      <c r="AU7" s="7"/>
      <c r="AV7" s="7"/>
      <c r="AW7" s="7"/>
      <c r="AX7" s="7"/>
      <c r="AY7" s="7"/>
      <c r="AZ7" s="58"/>
      <c r="BA7" s="8"/>
      <c r="BB7" s="7"/>
      <c r="BC7" s="7"/>
      <c r="BD7" s="7"/>
      <c r="BE7" s="7"/>
      <c r="BF7" s="7"/>
      <c r="BG7" s="7"/>
      <c r="BH7" s="7"/>
      <c r="BI7" s="7"/>
      <c r="BJ7" s="7"/>
      <c r="BK7" s="7"/>
      <c r="BL7" s="58"/>
      <c r="BM7" s="8"/>
      <c r="BN7" s="7"/>
      <c r="BO7" s="7"/>
      <c r="BP7" s="7"/>
      <c r="BQ7" s="7"/>
      <c r="BR7" s="7"/>
      <c r="BS7" s="7"/>
      <c r="BT7" s="7"/>
      <c r="BU7" s="7"/>
      <c r="BV7" s="7"/>
      <c r="BW7" s="7"/>
      <c r="BX7" s="58"/>
      <c r="BY7" s="8"/>
      <c r="BZ7" s="7"/>
      <c r="CA7" s="7"/>
      <c r="CB7" s="7"/>
      <c r="CC7" s="7"/>
      <c r="CD7" s="7"/>
      <c r="CE7" s="7"/>
      <c r="CF7" s="7"/>
      <c r="CG7" s="7"/>
      <c r="CH7" s="7"/>
      <c r="CI7" s="7"/>
      <c r="CJ7" s="58"/>
    </row>
    <row r="8" spans="1:88" s="29" customFormat="1" ht="33" customHeight="1">
      <c r="A8" s="28"/>
      <c r="B8" s="639"/>
      <c r="C8" s="10" t="s">
        <v>187</v>
      </c>
      <c r="D8" s="16"/>
      <c r="E8" s="1"/>
      <c r="F8" s="1"/>
      <c r="G8" s="1"/>
      <c r="H8" s="1"/>
      <c r="I8" s="1"/>
      <c r="J8" s="1"/>
      <c r="K8" s="1"/>
      <c r="L8" s="1"/>
      <c r="M8" s="1"/>
      <c r="N8" s="1"/>
      <c r="O8" s="1"/>
      <c r="P8" s="53"/>
      <c r="Q8" s="3"/>
      <c r="R8" s="1"/>
      <c r="S8" s="1"/>
      <c r="T8" s="1"/>
      <c r="U8" s="1"/>
      <c r="V8" s="1"/>
      <c r="W8" s="1"/>
      <c r="X8" s="1"/>
      <c r="Y8" s="1"/>
      <c r="Z8" s="1"/>
      <c r="AA8" s="1"/>
      <c r="AB8" s="56"/>
      <c r="AC8" s="2"/>
      <c r="AD8" s="1"/>
      <c r="AE8" s="1"/>
      <c r="AF8" s="1"/>
      <c r="AG8" s="1"/>
      <c r="AH8" s="1"/>
      <c r="AI8" s="1"/>
      <c r="AJ8" s="1"/>
      <c r="AK8" s="1"/>
      <c r="AL8" s="1"/>
      <c r="AM8" s="1"/>
      <c r="AN8" s="56"/>
      <c r="AO8" s="2"/>
      <c r="AP8" s="1"/>
      <c r="AQ8" s="1"/>
      <c r="AR8" s="1"/>
      <c r="AS8" s="1"/>
      <c r="AT8" s="1"/>
      <c r="AU8" s="1"/>
      <c r="AV8" s="1"/>
      <c r="AW8" s="1"/>
      <c r="AX8" s="1"/>
      <c r="AY8" s="1"/>
      <c r="AZ8" s="56"/>
      <c r="BA8" s="2"/>
      <c r="BB8" s="1"/>
      <c r="BC8" s="1"/>
      <c r="BD8" s="1"/>
      <c r="BE8" s="1"/>
      <c r="BF8" s="1"/>
      <c r="BG8" s="1"/>
      <c r="BH8" s="1"/>
      <c r="BI8" s="1"/>
      <c r="BJ8" s="1"/>
      <c r="BK8" s="1"/>
      <c r="BL8" s="56"/>
      <c r="BM8" s="2"/>
      <c r="BN8" s="1"/>
      <c r="BO8" s="1"/>
      <c r="BP8" s="1"/>
      <c r="BQ8" s="1"/>
      <c r="BR8" s="1"/>
      <c r="BS8" s="1"/>
      <c r="BT8" s="1"/>
      <c r="BU8" s="1"/>
      <c r="BV8" s="1"/>
      <c r="BW8" s="1"/>
      <c r="BX8" s="56"/>
      <c r="BY8" s="2"/>
      <c r="BZ8" s="1"/>
      <c r="CA8" s="1"/>
      <c r="CB8" s="1"/>
      <c r="CC8" s="1"/>
      <c r="CD8" s="1"/>
      <c r="CE8" s="1"/>
      <c r="CF8" s="1"/>
      <c r="CG8" s="1"/>
      <c r="CH8" s="1"/>
      <c r="CI8" s="1"/>
      <c r="CJ8" s="56"/>
    </row>
    <row r="9" spans="1:88" s="29" customFormat="1" ht="33" customHeight="1">
      <c r="A9" s="28"/>
      <c r="B9" s="639"/>
      <c r="C9" s="10"/>
      <c r="D9" s="66" t="s">
        <v>188</v>
      </c>
      <c r="E9" s="1"/>
      <c r="F9" s="1"/>
      <c r="G9" s="1"/>
      <c r="H9" s="1"/>
      <c r="I9" s="1"/>
      <c r="J9" s="1"/>
      <c r="K9" s="1"/>
      <c r="L9" s="1"/>
      <c r="M9" s="1"/>
      <c r="N9" s="1"/>
      <c r="O9" s="1"/>
      <c r="P9" s="53"/>
      <c r="Q9" s="3"/>
      <c r="R9" s="1"/>
      <c r="S9" s="1"/>
      <c r="T9" s="1"/>
      <c r="U9" s="1"/>
      <c r="V9" s="1"/>
      <c r="W9" s="1"/>
      <c r="X9" s="1"/>
      <c r="Y9" s="1"/>
      <c r="Z9" s="1"/>
      <c r="AA9" s="1"/>
      <c r="AB9" s="56"/>
      <c r="AC9" s="2"/>
      <c r="AD9" s="1"/>
      <c r="AE9" s="1"/>
      <c r="AF9" s="1"/>
      <c r="AG9" s="1"/>
      <c r="AH9" s="1"/>
      <c r="AI9" s="1"/>
      <c r="AJ9" s="1"/>
      <c r="AK9" s="1"/>
      <c r="AL9" s="1"/>
      <c r="AM9" s="1"/>
      <c r="AN9" s="56"/>
      <c r="AO9" s="2"/>
      <c r="AP9" s="1"/>
      <c r="AQ9" s="1"/>
      <c r="AR9" s="1"/>
      <c r="AS9" s="1"/>
      <c r="AT9" s="1"/>
      <c r="AU9" s="1"/>
      <c r="AV9" s="1"/>
      <c r="AW9" s="1"/>
      <c r="AX9" s="1"/>
      <c r="AY9" s="1"/>
      <c r="AZ9" s="56"/>
      <c r="BA9" s="2"/>
      <c r="BB9" s="1"/>
      <c r="BC9" s="1"/>
      <c r="BD9" s="1"/>
      <c r="BE9" s="1"/>
      <c r="BF9" s="1"/>
      <c r="BG9" s="1"/>
      <c r="BH9" s="1"/>
      <c r="BI9" s="1"/>
      <c r="BJ9" s="1"/>
      <c r="BK9" s="1"/>
      <c r="BL9" s="56"/>
      <c r="BM9" s="2"/>
      <c r="BN9" s="1"/>
      <c r="BO9" s="1"/>
      <c r="BP9" s="1"/>
      <c r="BQ9" s="1"/>
      <c r="BR9" s="1"/>
      <c r="BS9" s="1"/>
      <c r="BT9" s="1"/>
      <c r="BU9" s="1"/>
      <c r="BV9" s="1"/>
      <c r="BW9" s="1"/>
      <c r="BX9" s="56"/>
      <c r="BY9" s="2"/>
      <c r="BZ9" s="1"/>
      <c r="CA9" s="1"/>
      <c r="CB9" s="1"/>
      <c r="CC9" s="1"/>
      <c r="CD9" s="1"/>
      <c r="CE9" s="1"/>
      <c r="CF9" s="1"/>
      <c r="CG9" s="1"/>
      <c r="CH9" s="1"/>
      <c r="CI9" s="1"/>
      <c r="CJ9" s="56"/>
    </row>
    <row r="10" spans="1:88" s="29" customFormat="1" ht="33" customHeight="1">
      <c r="A10" s="28"/>
      <c r="B10" s="639"/>
      <c r="C10" s="10"/>
      <c r="D10" s="16"/>
      <c r="E10" s="1"/>
      <c r="F10" s="1"/>
      <c r="G10" s="1"/>
      <c r="H10" s="1"/>
      <c r="I10" s="1"/>
      <c r="J10" s="1"/>
      <c r="K10" s="1"/>
      <c r="L10" s="1"/>
      <c r="M10" s="1"/>
      <c r="N10" s="1"/>
      <c r="O10" s="1"/>
      <c r="P10" s="53"/>
      <c r="Q10" s="3"/>
      <c r="R10" s="1"/>
      <c r="S10" s="1"/>
      <c r="T10" s="1"/>
      <c r="U10" s="1"/>
      <c r="V10" s="1"/>
      <c r="W10" s="1"/>
      <c r="X10" s="1"/>
      <c r="Y10" s="1"/>
      <c r="Z10" s="1"/>
      <c r="AA10" s="1"/>
      <c r="AB10" s="56"/>
      <c r="AC10" s="2"/>
      <c r="AD10" s="1"/>
      <c r="AE10" s="1"/>
      <c r="AF10" s="1"/>
      <c r="AG10" s="1"/>
      <c r="AH10" s="1"/>
      <c r="AI10" s="1"/>
      <c r="AJ10" s="1"/>
      <c r="AK10" s="1"/>
      <c r="AL10" s="1"/>
      <c r="AM10" s="1"/>
      <c r="AN10" s="56"/>
      <c r="AO10" s="2"/>
      <c r="AP10" s="1"/>
      <c r="AQ10" s="1"/>
      <c r="AR10" s="1"/>
      <c r="AS10" s="1"/>
      <c r="AT10" s="1"/>
      <c r="AU10" s="1"/>
      <c r="AV10" s="1"/>
      <c r="AW10" s="1"/>
      <c r="AX10" s="1"/>
      <c r="AY10" s="1"/>
      <c r="AZ10" s="56"/>
      <c r="BA10" s="2"/>
      <c r="BB10" s="1"/>
      <c r="BC10" s="1"/>
      <c r="BD10" s="1"/>
      <c r="BE10" s="1"/>
      <c r="BF10" s="1"/>
      <c r="BG10" s="1"/>
      <c r="BH10" s="1"/>
      <c r="BI10" s="1"/>
      <c r="BJ10" s="1"/>
      <c r="BK10" s="1"/>
      <c r="BL10" s="56"/>
      <c r="BM10" s="2"/>
      <c r="BN10" s="1"/>
      <c r="BO10" s="1"/>
      <c r="BP10" s="1"/>
      <c r="BQ10" s="1"/>
      <c r="BR10" s="1"/>
      <c r="BS10" s="1"/>
      <c r="BT10" s="1"/>
      <c r="BU10" s="1"/>
      <c r="BV10" s="1"/>
      <c r="BW10" s="1"/>
      <c r="BX10" s="56"/>
      <c r="BY10" s="2"/>
      <c r="BZ10" s="1"/>
      <c r="CA10" s="1"/>
      <c r="CB10" s="1"/>
      <c r="CC10" s="1"/>
      <c r="CD10" s="1"/>
      <c r="CE10" s="1"/>
      <c r="CF10" s="1"/>
      <c r="CG10" s="1"/>
      <c r="CH10" s="1"/>
      <c r="CI10" s="1"/>
      <c r="CJ10" s="56"/>
    </row>
    <row r="11" spans="1:88" s="29" customFormat="1" ht="33" customHeight="1">
      <c r="A11" s="28"/>
      <c r="B11" s="639"/>
      <c r="C11" s="10"/>
      <c r="D11" s="16"/>
      <c r="E11" s="1"/>
      <c r="F11" s="1"/>
      <c r="G11" s="1"/>
      <c r="H11" s="1"/>
      <c r="I11" s="1"/>
      <c r="J11" s="1"/>
      <c r="K11" s="1"/>
      <c r="L11" s="1"/>
      <c r="M11" s="1"/>
      <c r="N11" s="1"/>
      <c r="O11" s="1"/>
      <c r="P11" s="53"/>
      <c r="Q11" s="3"/>
      <c r="R11" s="1"/>
      <c r="S11" s="1"/>
      <c r="T11" s="1"/>
      <c r="U11" s="1"/>
      <c r="V11" s="1"/>
      <c r="W11" s="1"/>
      <c r="X11" s="1"/>
      <c r="Y11" s="1"/>
      <c r="Z11" s="1"/>
      <c r="AA11" s="1"/>
      <c r="AB11" s="56"/>
      <c r="AC11" s="2"/>
      <c r="AD11" s="1"/>
      <c r="AE11" s="1"/>
      <c r="AF11" s="1"/>
      <c r="AG11" s="1"/>
      <c r="AH11" s="1"/>
      <c r="AI11" s="1"/>
      <c r="AJ11" s="1"/>
      <c r="AK11" s="1"/>
      <c r="AL11" s="1"/>
      <c r="AM11" s="1"/>
      <c r="AN11" s="56"/>
      <c r="AO11" s="2"/>
      <c r="AP11" s="1"/>
      <c r="AQ11" s="1"/>
      <c r="AR11" s="1"/>
      <c r="AS11" s="1"/>
      <c r="AT11" s="1"/>
      <c r="AU11" s="1"/>
      <c r="AV11" s="1"/>
      <c r="AW11" s="1"/>
      <c r="AX11" s="1"/>
      <c r="AY11" s="1"/>
      <c r="AZ11" s="56"/>
      <c r="BA11" s="2"/>
      <c r="BB11" s="1"/>
      <c r="BC11" s="1"/>
      <c r="BD11" s="1"/>
      <c r="BE11" s="1"/>
      <c r="BF11" s="1"/>
      <c r="BG11" s="1"/>
      <c r="BH11" s="1"/>
      <c r="BI11" s="1"/>
      <c r="BJ11" s="1"/>
      <c r="BK11" s="1"/>
      <c r="BL11" s="56"/>
      <c r="BM11" s="2"/>
      <c r="BN11" s="1"/>
      <c r="BO11" s="1"/>
      <c r="BP11" s="1"/>
      <c r="BQ11" s="1"/>
      <c r="BR11" s="1"/>
      <c r="BS11" s="1"/>
      <c r="BT11" s="1"/>
      <c r="BU11" s="1"/>
      <c r="BV11" s="1"/>
      <c r="BW11" s="1"/>
      <c r="BX11" s="56"/>
      <c r="BY11" s="2"/>
      <c r="BZ11" s="1"/>
      <c r="CA11" s="1"/>
      <c r="CB11" s="1"/>
      <c r="CC11" s="1"/>
      <c r="CD11" s="1"/>
      <c r="CE11" s="1"/>
      <c r="CF11" s="1"/>
      <c r="CG11" s="1"/>
      <c r="CH11" s="1"/>
      <c r="CI11" s="1"/>
      <c r="CJ11" s="56"/>
    </row>
    <row r="12" spans="1:88" s="29" customFormat="1" ht="33" customHeight="1">
      <c r="A12" s="28"/>
      <c r="B12" s="639"/>
      <c r="C12" s="10"/>
      <c r="D12" s="16"/>
      <c r="E12" s="1"/>
      <c r="F12" s="1"/>
      <c r="G12" s="1"/>
      <c r="H12" s="1"/>
      <c r="I12" s="1"/>
      <c r="J12" s="1"/>
      <c r="K12" s="1"/>
      <c r="L12" s="1"/>
      <c r="M12" s="1"/>
      <c r="N12" s="1"/>
      <c r="O12" s="1"/>
      <c r="P12" s="53"/>
      <c r="Q12" s="3"/>
      <c r="R12" s="1"/>
      <c r="S12" s="1"/>
      <c r="T12" s="1"/>
      <c r="U12" s="1"/>
      <c r="V12" s="1"/>
      <c r="W12" s="1"/>
      <c r="X12" s="1"/>
      <c r="Y12" s="1"/>
      <c r="Z12" s="1"/>
      <c r="AA12" s="1"/>
      <c r="AB12" s="56"/>
      <c r="AC12" s="2"/>
      <c r="AD12" s="1"/>
      <c r="AE12" s="1"/>
      <c r="AF12" s="1"/>
      <c r="AG12" s="1"/>
      <c r="AH12" s="1"/>
      <c r="AI12" s="1"/>
      <c r="AJ12" s="1"/>
      <c r="AK12" s="1"/>
      <c r="AL12" s="1"/>
      <c r="AM12" s="1"/>
      <c r="AN12" s="56"/>
      <c r="AO12" s="2"/>
      <c r="AP12" s="1"/>
      <c r="AQ12" s="1"/>
      <c r="AR12" s="1"/>
      <c r="AS12" s="1"/>
      <c r="AT12" s="1"/>
      <c r="AU12" s="1"/>
      <c r="AV12" s="1"/>
      <c r="AW12" s="1"/>
      <c r="AX12" s="1"/>
      <c r="AY12" s="1"/>
      <c r="AZ12" s="56"/>
      <c r="BA12" s="2"/>
      <c r="BB12" s="1"/>
      <c r="BC12" s="1"/>
      <c r="BD12" s="1"/>
      <c r="BE12" s="1"/>
      <c r="BF12" s="1"/>
      <c r="BG12" s="1"/>
      <c r="BH12" s="1"/>
      <c r="BI12" s="1"/>
      <c r="BJ12" s="1"/>
      <c r="BK12" s="1"/>
      <c r="BL12" s="56"/>
      <c r="BM12" s="2"/>
      <c r="BN12" s="1"/>
      <c r="BO12" s="1"/>
      <c r="BP12" s="1"/>
      <c r="BQ12" s="1"/>
      <c r="BR12" s="1"/>
      <c r="BS12" s="1"/>
      <c r="BT12" s="1"/>
      <c r="BU12" s="1"/>
      <c r="BV12" s="1"/>
      <c r="BW12" s="1"/>
      <c r="BX12" s="56"/>
      <c r="BY12" s="2"/>
      <c r="BZ12" s="1"/>
      <c r="CA12" s="1"/>
      <c r="CB12" s="1"/>
      <c r="CC12" s="1"/>
      <c r="CD12" s="1"/>
      <c r="CE12" s="1"/>
      <c r="CF12" s="1"/>
      <c r="CG12" s="1"/>
      <c r="CH12" s="1"/>
      <c r="CI12" s="1"/>
      <c r="CJ12" s="56"/>
    </row>
    <row r="13" spans="1:88" s="29" customFormat="1" ht="33" customHeight="1">
      <c r="A13" s="28"/>
      <c r="B13" s="639"/>
      <c r="C13" s="10"/>
      <c r="D13" s="16"/>
      <c r="E13" s="1"/>
      <c r="F13" s="1"/>
      <c r="G13" s="1"/>
      <c r="H13" s="1"/>
      <c r="I13" s="1"/>
      <c r="J13" s="1"/>
      <c r="K13" s="1"/>
      <c r="L13" s="1"/>
      <c r="M13" s="1"/>
      <c r="N13" s="1"/>
      <c r="O13" s="1"/>
      <c r="P13" s="53"/>
      <c r="Q13" s="3"/>
      <c r="R13" s="1"/>
      <c r="S13" s="1"/>
      <c r="T13" s="1"/>
      <c r="U13" s="1"/>
      <c r="V13" s="1"/>
      <c r="W13" s="1"/>
      <c r="X13" s="1"/>
      <c r="Y13" s="1"/>
      <c r="Z13" s="1"/>
      <c r="AA13" s="1"/>
      <c r="AB13" s="56"/>
      <c r="AC13" s="2"/>
      <c r="AD13" s="1"/>
      <c r="AE13" s="1"/>
      <c r="AF13" s="1"/>
      <c r="AG13" s="1"/>
      <c r="AH13" s="1"/>
      <c r="AI13" s="1"/>
      <c r="AJ13" s="1"/>
      <c r="AK13" s="1"/>
      <c r="AL13" s="1"/>
      <c r="AM13" s="1"/>
      <c r="AN13" s="56"/>
      <c r="AO13" s="2"/>
      <c r="AP13" s="1"/>
      <c r="AQ13" s="1"/>
      <c r="AR13" s="1"/>
      <c r="AS13" s="1"/>
      <c r="AT13" s="1"/>
      <c r="AU13" s="1"/>
      <c r="AV13" s="1"/>
      <c r="AW13" s="1"/>
      <c r="AX13" s="1"/>
      <c r="AY13" s="1"/>
      <c r="AZ13" s="56"/>
      <c r="BA13" s="2"/>
      <c r="BB13" s="1"/>
      <c r="BC13" s="1"/>
      <c r="BD13" s="1"/>
      <c r="BE13" s="1"/>
      <c r="BF13" s="1"/>
      <c r="BG13" s="1"/>
      <c r="BH13" s="1"/>
      <c r="BI13" s="1"/>
      <c r="BJ13" s="1"/>
      <c r="BK13" s="1"/>
      <c r="BL13" s="56"/>
      <c r="BM13" s="2"/>
      <c r="BN13" s="1"/>
      <c r="BO13" s="1"/>
      <c r="BP13" s="1"/>
      <c r="BQ13" s="1"/>
      <c r="BR13" s="1"/>
      <c r="BS13" s="1"/>
      <c r="BT13" s="1"/>
      <c r="BU13" s="1"/>
      <c r="BV13" s="1"/>
      <c r="BW13" s="1"/>
      <c r="BX13" s="56"/>
      <c r="BY13" s="2"/>
      <c r="BZ13" s="1"/>
      <c r="CA13" s="1"/>
      <c r="CB13" s="1"/>
      <c r="CC13" s="1"/>
      <c r="CD13" s="1"/>
      <c r="CE13" s="1"/>
      <c r="CF13" s="1"/>
      <c r="CG13" s="1"/>
      <c r="CH13" s="1"/>
      <c r="CI13" s="1"/>
      <c r="CJ13" s="56"/>
    </row>
    <row r="14" spans="1:88" s="29" customFormat="1" ht="33" customHeight="1" thickBot="1">
      <c r="A14" s="28"/>
      <c r="B14" s="647"/>
      <c r="C14" s="13"/>
      <c r="D14" s="17"/>
      <c r="E14" s="4"/>
      <c r="F14" s="4"/>
      <c r="G14" s="4"/>
      <c r="H14" s="4"/>
      <c r="I14" s="4"/>
      <c r="J14" s="4"/>
      <c r="K14" s="4"/>
      <c r="L14" s="4"/>
      <c r="M14" s="4"/>
      <c r="N14" s="4"/>
      <c r="O14" s="4"/>
      <c r="P14" s="54"/>
      <c r="Q14" s="6"/>
      <c r="R14" s="4"/>
      <c r="S14" s="4"/>
      <c r="T14" s="4"/>
      <c r="U14" s="4"/>
      <c r="V14" s="4"/>
      <c r="W14" s="4"/>
      <c r="X14" s="4"/>
      <c r="Y14" s="4"/>
      <c r="Z14" s="4"/>
      <c r="AA14" s="4"/>
      <c r="AB14" s="57"/>
      <c r="AC14" s="5"/>
      <c r="AD14" s="4"/>
      <c r="AE14" s="4"/>
      <c r="AF14" s="4"/>
      <c r="AG14" s="4"/>
      <c r="AH14" s="4"/>
      <c r="AI14" s="4"/>
      <c r="AJ14" s="4"/>
      <c r="AK14" s="4"/>
      <c r="AL14" s="4"/>
      <c r="AM14" s="4"/>
      <c r="AN14" s="57"/>
      <c r="AO14" s="5"/>
      <c r="AP14" s="4"/>
      <c r="AQ14" s="4"/>
      <c r="AR14" s="4"/>
      <c r="AS14" s="4"/>
      <c r="AT14" s="4"/>
      <c r="AU14" s="4"/>
      <c r="AV14" s="4"/>
      <c r="AW14" s="4"/>
      <c r="AX14" s="4"/>
      <c r="AY14" s="4"/>
      <c r="AZ14" s="57"/>
      <c r="BA14" s="5"/>
      <c r="BB14" s="4"/>
      <c r="BC14" s="4"/>
      <c r="BD14" s="4"/>
      <c r="BE14" s="4"/>
      <c r="BF14" s="4"/>
      <c r="BG14" s="4"/>
      <c r="BH14" s="4"/>
      <c r="BI14" s="4"/>
      <c r="BJ14" s="4"/>
      <c r="BK14" s="4"/>
      <c r="BL14" s="57"/>
      <c r="BM14" s="5"/>
      <c r="BN14" s="4"/>
      <c r="BO14" s="4"/>
      <c r="BP14" s="4"/>
      <c r="BQ14" s="4"/>
      <c r="BR14" s="4"/>
      <c r="BS14" s="4"/>
      <c r="BT14" s="4"/>
      <c r="BU14" s="4"/>
      <c r="BV14" s="4"/>
      <c r="BW14" s="4"/>
      <c r="BX14" s="57"/>
      <c r="BY14" s="5"/>
      <c r="BZ14" s="4"/>
      <c r="CA14" s="4"/>
      <c r="CB14" s="4"/>
      <c r="CC14" s="4"/>
      <c r="CD14" s="4"/>
      <c r="CE14" s="4"/>
      <c r="CF14" s="4"/>
      <c r="CG14" s="4"/>
      <c r="CH14" s="4"/>
      <c r="CI14" s="4"/>
      <c r="CJ14" s="57"/>
    </row>
    <row r="15" spans="1:88" s="29" customFormat="1" ht="33" customHeight="1">
      <c r="A15" s="28"/>
      <c r="B15" s="648" t="s">
        <v>189</v>
      </c>
      <c r="C15" s="520" t="s">
        <v>190</v>
      </c>
      <c r="D15" s="521"/>
      <c r="E15" s="61"/>
      <c r="F15" s="61"/>
      <c r="G15" s="61"/>
      <c r="H15" s="61"/>
      <c r="I15" s="61"/>
      <c r="J15" s="61"/>
      <c r="K15" s="61"/>
      <c r="L15" s="61"/>
      <c r="M15" s="61"/>
      <c r="N15" s="61"/>
      <c r="O15" s="61"/>
      <c r="P15" s="62"/>
      <c r="Q15" s="63"/>
      <c r="R15" s="61"/>
      <c r="S15" s="61"/>
      <c r="T15" s="61"/>
      <c r="U15" s="61"/>
      <c r="V15" s="61"/>
      <c r="W15" s="61"/>
      <c r="X15" s="61"/>
      <c r="Y15" s="61"/>
      <c r="Z15" s="61"/>
      <c r="AA15" s="61"/>
      <c r="AB15" s="64"/>
      <c r="AC15" s="65"/>
      <c r="AD15" s="61"/>
      <c r="AE15" s="61"/>
      <c r="AF15" s="61"/>
      <c r="AG15" s="61"/>
      <c r="AH15" s="61"/>
      <c r="AI15" s="61"/>
      <c r="AJ15" s="61"/>
      <c r="AK15" s="61"/>
      <c r="AL15" s="61"/>
      <c r="AM15" s="61"/>
      <c r="AN15" s="64"/>
      <c r="AO15" s="65"/>
      <c r="AP15" s="61"/>
      <c r="AQ15" s="61"/>
      <c r="AR15" s="61"/>
      <c r="AS15" s="61"/>
      <c r="AT15" s="61"/>
      <c r="AU15" s="61"/>
      <c r="AV15" s="61"/>
      <c r="AW15" s="61"/>
      <c r="AX15" s="61"/>
      <c r="AY15" s="61"/>
      <c r="AZ15" s="64"/>
      <c r="BA15" s="65"/>
      <c r="BB15" s="61"/>
      <c r="BC15" s="61"/>
      <c r="BD15" s="61"/>
      <c r="BE15" s="61"/>
      <c r="BF15" s="61"/>
      <c r="BG15" s="61"/>
      <c r="BH15" s="61"/>
      <c r="BI15" s="61"/>
      <c r="BJ15" s="61"/>
      <c r="BK15" s="61"/>
      <c r="BL15" s="64"/>
      <c r="BM15" s="65"/>
      <c r="BN15" s="61"/>
      <c r="BO15" s="61"/>
      <c r="BP15" s="61"/>
      <c r="BQ15" s="61"/>
      <c r="BR15" s="61"/>
      <c r="BS15" s="61"/>
      <c r="BT15" s="61"/>
      <c r="BU15" s="61"/>
      <c r="BV15" s="61"/>
      <c r="BW15" s="61"/>
      <c r="BX15" s="64"/>
      <c r="BY15" s="65"/>
      <c r="BZ15" s="61"/>
      <c r="CA15" s="61"/>
      <c r="CB15" s="61"/>
      <c r="CC15" s="61"/>
      <c r="CD15" s="61"/>
      <c r="CE15" s="61"/>
      <c r="CF15" s="61"/>
      <c r="CG15" s="61"/>
      <c r="CH15" s="61"/>
      <c r="CI15" s="61"/>
      <c r="CJ15" s="64"/>
    </row>
    <row r="16" spans="1:88" s="29" customFormat="1" ht="33" customHeight="1">
      <c r="A16" s="28"/>
      <c r="B16" s="649"/>
      <c r="C16" s="526" t="s">
        <v>217</v>
      </c>
      <c r="D16" s="527"/>
      <c r="E16" s="7"/>
      <c r="F16" s="7"/>
      <c r="G16" s="7"/>
      <c r="H16" s="7"/>
      <c r="I16" s="7"/>
      <c r="J16" s="7"/>
      <c r="K16" s="7"/>
      <c r="L16" s="7"/>
      <c r="M16" s="7"/>
      <c r="N16" s="7"/>
      <c r="O16" s="7"/>
      <c r="P16" s="55"/>
      <c r="Q16" s="9"/>
      <c r="R16" s="7"/>
      <c r="S16" s="7"/>
      <c r="T16" s="7"/>
      <c r="U16" s="7"/>
      <c r="V16" s="7"/>
      <c r="W16" s="7"/>
      <c r="X16" s="7"/>
      <c r="Y16" s="7"/>
      <c r="Z16" s="7"/>
      <c r="AA16" s="7"/>
      <c r="AB16" s="58"/>
      <c r="AC16" s="8"/>
      <c r="AD16" s="7"/>
      <c r="AE16" s="7"/>
      <c r="AF16" s="7"/>
      <c r="AG16" s="7"/>
      <c r="AH16" s="7"/>
      <c r="AI16" s="7"/>
      <c r="AJ16" s="7"/>
      <c r="AK16" s="7"/>
      <c r="AL16" s="7"/>
      <c r="AM16" s="7"/>
      <c r="AN16" s="58"/>
      <c r="AO16" s="8"/>
      <c r="AP16" s="7"/>
      <c r="AQ16" s="7"/>
      <c r="AR16" s="7"/>
      <c r="AS16" s="7"/>
      <c r="AT16" s="7"/>
      <c r="AU16" s="7"/>
      <c r="AV16" s="7"/>
      <c r="AW16" s="7"/>
      <c r="AX16" s="7"/>
      <c r="AY16" s="7"/>
      <c r="AZ16" s="58"/>
      <c r="BA16" s="8"/>
      <c r="BB16" s="7"/>
      <c r="BC16" s="7"/>
      <c r="BD16" s="7"/>
      <c r="BE16" s="7"/>
      <c r="BF16" s="7"/>
      <c r="BG16" s="7"/>
      <c r="BH16" s="7"/>
      <c r="BI16" s="7"/>
      <c r="BJ16" s="7"/>
      <c r="BK16" s="7"/>
      <c r="BL16" s="58"/>
      <c r="BM16" s="8"/>
      <c r="BN16" s="7"/>
      <c r="BO16" s="7"/>
      <c r="BP16" s="7"/>
      <c r="BQ16" s="7"/>
      <c r="BR16" s="7"/>
      <c r="BS16" s="7"/>
      <c r="BT16" s="7"/>
      <c r="BU16" s="7"/>
      <c r="BV16" s="7"/>
      <c r="BW16" s="7"/>
      <c r="BX16" s="58"/>
      <c r="BY16" s="8"/>
      <c r="BZ16" s="7"/>
      <c r="CA16" s="7"/>
      <c r="CB16" s="7"/>
      <c r="CC16" s="7"/>
      <c r="CD16" s="7"/>
      <c r="CE16" s="7"/>
      <c r="CF16" s="7"/>
      <c r="CG16" s="7"/>
      <c r="CH16" s="7"/>
      <c r="CI16" s="7"/>
      <c r="CJ16" s="58"/>
    </row>
    <row r="17" spans="1:88" s="29" customFormat="1" ht="33" customHeight="1">
      <c r="A17" s="28"/>
      <c r="B17" s="649"/>
      <c r="C17" s="519" t="s">
        <v>685</v>
      </c>
      <c r="D17" s="522"/>
      <c r="E17" s="1"/>
      <c r="F17" s="1"/>
      <c r="G17" s="1"/>
      <c r="H17" s="1"/>
      <c r="I17" s="1"/>
      <c r="J17" s="1"/>
      <c r="K17" s="1"/>
      <c r="L17" s="1"/>
      <c r="M17" s="1"/>
      <c r="N17" s="1"/>
      <c r="O17" s="1"/>
      <c r="P17" s="53"/>
      <c r="Q17" s="3"/>
      <c r="R17" s="1"/>
      <c r="S17" s="1"/>
      <c r="T17" s="1"/>
      <c r="U17" s="1"/>
      <c r="V17" s="1"/>
      <c r="W17" s="1"/>
      <c r="X17" s="1"/>
      <c r="Y17" s="1"/>
      <c r="Z17" s="1"/>
      <c r="AA17" s="1"/>
      <c r="AB17" s="56"/>
      <c r="AC17" s="2"/>
      <c r="AD17" s="1"/>
      <c r="AE17" s="1"/>
      <c r="AF17" s="1"/>
      <c r="AG17" s="1"/>
      <c r="AH17" s="1"/>
      <c r="AI17" s="1"/>
      <c r="AJ17" s="1"/>
      <c r="AK17" s="1"/>
      <c r="AL17" s="1"/>
      <c r="AM17" s="1"/>
      <c r="AN17" s="56"/>
      <c r="AO17" s="2"/>
      <c r="AP17" s="1"/>
      <c r="AQ17" s="1"/>
      <c r="AR17" s="1"/>
      <c r="AS17" s="1"/>
      <c r="AT17" s="1"/>
      <c r="AU17" s="1"/>
      <c r="AV17" s="1"/>
      <c r="AW17" s="1"/>
      <c r="AX17" s="1"/>
      <c r="AY17" s="1"/>
      <c r="AZ17" s="56"/>
      <c r="BA17" s="2"/>
      <c r="BB17" s="1"/>
      <c r="BC17" s="1"/>
      <c r="BD17" s="1"/>
      <c r="BE17" s="1"/>
      <c r="BF17" s="1"/>
      <c r="BG17" s="1"/>
      <c r="BH17" s="1"/>
      <c r="BI17" s="1"/>
      <c r="BJ17" s="1"/>
      <c r="BK17" s="1"/>
      <c r="BL17" s="56"/>
      <c r="BM17" s="2"/>
      <c r="BN17" s="1"/>
      <c r="BO17" s="1"/>
      <c r="BP17" s="1"/>
      <c r="BQ17" s="1"/>
      <c r="BR17" s="1"/>
      <c r="BS17" s="1"/>
      <c r="BT17" s="1"/>
      <c r="BU17" s="1"/>
      <c r="BV17" s="1"/>
      <c r="BW17" s="1"/>
      <c r="BX17" s="56"/>
      <c r="BY17" s="2"/>
      <c r="BZ17" s="1"/>
      <c r="CA17" s="1"/>
      <c r="CB17" s="1"/>
      <c r="CC17" s="1"/>
      <c r="CD17" s="1"/>
      <c r="CE17" s="1"/>
      <c r="CF17" s="1"/>
      <c r="CG17" s="1"/>
      <c r="CH17" s="1"/>
      <c r="CI17" s="1"/>
      <c r="CJ17" s="56"/>
    </row>
    <row r="18" spans="1:88" s="29" customFormat="1" ht="33" customHeight="1">
      <c r="A18" s="28"/>
      <c r="B18" s="649"/>
      <c r="C18" s="519"/>
      <c r="D18" s="522" t="s">
        <v>188</v>
      </c>
      <c r="E18" s="1"/>
      <c r="F18" s="1"/>
      <c r="G18" s="1"/>
      <c r="H18" s="1"/>
      <c r="I18" s="1"/>
      <c r="J18" s="1"/>
      <c r="K18" s="1"/>
      <c r="L18" s="1"/>
      <c r="M18" s="1"/>
      <c r="N18" s="1"/>
      <c r="O18" s="1"/>
      <c r="P18" s="53"/>
      <c r="Q18" s="3"/>
      <c r="R18" s="1"/>
      <c r="S18" s="1"/>
      <c r="T18" s="1"/>
      <c r="U18" s="1"/>
      <c r="V18" s="1"/>
      <c r="W18" s="1"/>
      <c r="X18" s="1"/>
      <c r="Y18" s="1"/>
      <c r="Z18" s="1"/>
      <c r="AA18" s="1"/>
      <c r="AB18" s="56"/>
      <c r="AC18" s="2"/>
      <c r="AD18" s="1"/>
      <c r="AE18" s="1"/>
      <c r="AF18" s="1"/>
      <c r="AG18" s="1"/>
      <c r="AH18" s="1"/>
      <c r="AI18" s="1"/>
      <c r="AJ18" s="1"/>
      <c r="AK18" s="1"/>
      <c r="AL18" s="1"/>
      <c r="AM18" s="1"/>
      <c r="AN18" s="56"/>
      <c r="AO18" s="2"/>
      <c r="AP18" s="1"/>
      <c r="AQ18" s="1"/>
      <c r="AR18" s="1"/>
      <c r="AS18" s="1"/>
      <c r="AT18" s="1"/>
      <c r="AU18" s="1"/>
      <c r="AV18" s="1"/>
      <c r="AW18" s="1"/>
      <c r="AX18" s="1"/>
      <c r="AY18" s="1"/>
      <c r="AZ18" s="56"/>
      <c r="BA18" s="2"/>
      <c r="BB18" s="1"/>
      <c r="BC18" s="1"/>
      <c r="BD18" s="1"/>
      <c r="BE18" s="1"/>
      <c r="BF18" s="1"/>
      <c r="BG18" s="1"/>
      <c r="BH18" s="1"/>
      <c r="BI18" s="1"/>
      <c r="BJ18" s="1"/>
      <c r="BK18" s="1"/>
      <c r="BL18" s="56"/>
      <c r="BM18" s="2"/>
      <c r="BN18" s="1"/>
      <c r="BO18" s="1"/>
      <c r="BP18" s="1"/>
      <c r="BQ18" s="1"/>
      <c r="BR18" s="1"/>
      <c r="BS18" s="1"/>
      <c r="BT18" s="1"/>
      <c r="BU18" s="1"/>
      <c r="BV18" s="1"/>
      <c r="BW18" s="1"/>
      <c r="BX18" s="56"/>
      <c r="BY18" s="2"/>
      <c r="BZ18" s="1"/>
      <c r="CA18" s="1"/>
      <c r="CB18" s="1"/>
      <c r="CC18" s="1"/>
      <c r="CD18" s="1"/>
      <c r="CE18" s="1"/>
      <c r="CF18" s="1"/>
      <c r="CG18" s="1"/>
      <c r="CH18" s="1"/>
      <c r="CI18" s="1"/>
      <c r="CJ18" s="56"/>
    </row>
    <row r="19" spans="1:88" s="29" customFormat="1" ht="33" customHeight="1">
      <c r="A19" s="28"/>
      <c r="B19" s="649"/>
      <c r="C19" s="519"/>
      <c r="D19" s="523"/>
      <c r="E19" s="1"/>
      <c r="F19" s="1"/>
      <c r="G19" s="1"/>
      <c r="H19" s="1"/>
      <c r="I19" s="1"/>
      <c r="J19" s="1"/>
      <c r="K19" s="1"/>
      <c r="L19" s="1"/>
      <c r="M19" s="1"/>
      <c r="N19" s="1"/>
      <c r="O19" s="1"/>
      <c r="P19" s="53"/>
      <c r="Q19" s="3"/>
      <c r="R19" s="1"/>
      <c r="S19" s="1"/>
      <c r="T19" s="1"/>
      <c r="U19" s="1"/>
      <c r="V19" s="1"/>
      <c r="W19" s="1"/>
      <c r="X19" s="1"/>
      <c r="Y19" s="1"/>
      <c r="Z19" s="1"/>
      <c r="AA19" s="1"/>
      <c r="AB19" s="56"/>
      <c r="AC19" s="2"/>
      <c r="AD19" s="1"/>
      <c r="AE19" s="1"/>
      <c r="AF19" s="1"/>
      <c r="AG19" s="1"/>
      <c r="AH19" s="1"/>
      <c r="AI19" s="1"/>
      <c r="AJ19" s="1"/>
      <c r="AK19" s="1"/>
      <c r="AL19" s="1"/>
      <c r="AM19" s="1"/>
      <c r="AN19" s="56"/>
      <c r="AO19" s="2"/>
      <c r="AP19" s="1"/>
      <c r="AQ19" s="1"/>
      <c r="AR19" s="1"/>
      <c r="AS19" s="1"/>
      <c r="AT19" s="1"/>
      <c r="AU19" s="1"/>
      <c r="AV19" s="1"/>
      <c r="AW19" s="1"/>
      <c r="AX19" s="1"/>
      <c r="AY19" s="1"/>
      <c r="AZ19" s="56"/>
      <c r="BA19" s="2"/>
      <c r="BB19" s="1"/>
      <c r="BC19" s="1"/>
      <c r="BD19" s="1"/>
      <c r="BE19" s="1"/>
      <c r="BF19" s="1"/>
      <c r="BG19" s="1"/>
      <c r="BH19" s="1"/>
      <c r="BI19" s="1"/>
      <c r="BJ19" s="1"/>
      <c r="BK19" s="1"/>
      <c r="BL19" s="56"/>
      <c r="BM19" s="2"/>
      <c r="BN19" s="1"/>
      <c r="BO19" s="1"/>
      <c r="BP19" s="1"/>
      <c r="BQ19" s="1"/>
      <c r="BR19" s="1"/>
      <c r="BS19" s="1"/>
      <c r="BT19" s="1"/>
      <c r="BU19" s="1"/>
      <c r="BV19" s="1"/>
      <c r="BW19" s="1"/>
      <c r="BX19" s="56"/>
      <c r="BY19" s="2"/>
      <c r="BZ19" s="1"/>
      <c r="CA19" s="1"/>
      <c r="CB19" s="1"/>
      <c r="CC19" s="1"/>
      <c r="CD19" s="1"/>
      <c r="CE19" s="1"/>
      <c r="CF19" s="1"/>
      <c r="CG19" s="1"/>
      <c r="CH19" s="1"/>
      <c r="CI19" s="1"/>
      <c r="CJ19" s="56"/>
    </row>
    <row r="20" spans="1:88" s="29" customFormat="1" ht="33" customHeight="1">
      <c r="A20" s="28"/>
      <c r="B20" s="649"/>
      <c r="C20" s="519"/>
      <c r="D20" s="523"/>
      <c r="E20" s="1"/>
      <c r="F20" s="1"/>
      <c r="G20" s="1"/>
      <c r="H20" s="1"/>
      <c r="I20" s="1"/>
      <c r="J20" s="1"/>
      <c r="K20" s="1"/>
      <c r="L20" s="1"/>
      <c r="M20" s="1"/>
      <c r="N20" s="1"/>
      <c r="O20" s="1"/>
      <c r="P20" s="53"/>
      <c r="Q20" s="3"/>
      <c r="R20" s="1"/>
      <c r="S20" s="1"/>
      <c r="T20" s="1"/>
      <c r="U20" s="1"/>
      <c r="V20" s="1"/>
      <c r="W20" s="1"/>
      <c r="X20" s="1"/>
      <c r="Y20" s="1"/>
      <c r="Z20" s="1"/>
      <c r="AA20" s="1"/>
      <c r="AB20" s="56"/>
      <c r="AC20" s="2"/>
      <c r="AD20" s="1"/>
      <c r="AE20" s="1"/>
      <c r="AF20" s="1"/>
      <c r="AG20" s="1"/>
      <c r="AH20" s="1"/>
      <c r="AI20" s="1"/>
      <c r="AJ20" s="1"/>
      <c r="AK20" s="1"/>
      <c r="AL20" s="1"/>
      <c r="AM20" s="1"/>
      <c r="AN20" s="56"/>
      <c r="AO20" s="2"/>
      <c r="AP20" s="1"/>
      <c r="AQ20" s="1"/>
      <c r="AR20" s="1"/>
      <c r="AS20" s="1"/>
      <c r="AT20" s="1"/>
      <c r="AU20" s="1"/>
      <c r="AV20" s="1"/>
      <c r="AW20" s="1"/>
      <c r="AX20" s="1"/>
      <c r="AY20" s="1"/>
      <c r="AZ20" s="56"/>
      <c r="BA20" s="2"/>
      <c r="BB20" s="1"/>
      <c r="BC20" s="1"/>
      <c r="BD20" s="1"/>
      <c r="BE20" s="1"/>
      <c r="BF20" s="1"/>
      <c r="BG20" s="1"/>
      <c r="BH20" s="1"/>
      <c r="BI20" s="1"/>
      <c r="BJ20" s="1"/>
      <c r="BK20" s="1"/>
      <c r="BL20" s="56"/>
      <c r="BM20" s="2"/>
      <c r="BN20" s="1"/>
      <c r="BO20" s="1"/>
      <c r="BP20" s="1"/>
      <c r="BQ20" s="1"/>
      <c r="BR20" s="1"/>
      <c r="BS20" s="1"/>
      <c r="BT20" s="1"/>
      <c r="BU20" s="1"/>
      <c r="BV20" s="1"/>
      <c r="BW20" s="1"/>
      <c r="BX20" s="56"/>
      <c r="BY20" s="2"/>
      <c r="BZ20" s="1"/>
      <c r="CA20" s="1"/>
      <c r="CB20" s="1"/>
      <c r="CC20" s="1"/>
      <c r="CD20" s="1"/>
      <c r="CE20" s="1"/>
      <c r="CF20" s="1"/>
      <c r="CG20" s="1"/>
      <c r="CH20" s="1"/>
      <c r="CI20" s="1"/>
      <c r="CJ20" s="56"/>
    </row>
    <row r="21" spans="1:88" s="29" customFormat="1" ht="33" customHeight="1" thickBot="1">
      <c r="A21" s="28"/>
      <c r="B21" s="650"/>
      <c r="C21" s="524"/>
      <c r="D21" s="525"/>
      <c r="E21" s="4"/>
      <c r="F21" s="4"/>
      <c r="G21" s="4"/>
      <c r="H21" s="4"/>
      <c r="I21" s="4"/>
      <c r="J21" s="4"/>
      <c r="K21" s="4"/>
      <c r="L21" s="4"/>
      <c r="M21" s="4"/>
      <c r="N21" s="4"/>
      <c r="O21" s="4"/>
      <c r="P21" s="54"/>
      <c r="Q21" s="6"/>
      <c r="R21" s="4"/>
      <c r="S21" s="4"/>
      <c r="T21" s="4"/>
      <c r="U21" s="4"/>
      <c r="V21" s="4"/>
      <c r="W21" s="4"/>
      <c r="X21" s="4"/>
      <c r="Y21" s="4"/>
      <c r="Z21" s="4"/>
      <c r="AA21" s="4"/>
      <c r="AB21" s="57"/>
      <c r="AC21" s="5"/>
      <c r="AD21" s="4"/>
      <c r="AE21" s="4"/>
      <c r="AF21" s="4"/>
      <c r="AG21" s="4"/>
      <c r="AH21" s="4"/>
      <c r="AI21" s="4"/>
      <c r="AJ21" s="4"/>
      <c r="AK21" s="4"/>
      <c r="AL21" s="4"/>
      <c r="AM21" s="4"/>
      <c r="AN21" s="57"/>
      <c r="AO21" s="5"/>
      <c r="AP21" s="4"/>
      <c r="AQ21" s="4"/>
      <c r="AR21" s="4"/>
      <c r="AS21" s="4"/>
      <c r="AT21" s="4"/>
      <c r="AU21" s="4"/>
      <c r="AV21" s="4"/>
      <c r="AW21" s="4"/>
      <c r="AX21" s="4"/>
      <c r="AY21" s="4"/>
      <c r="AZ21" s="57"/>
      <c r="BA21" s="5"/>
      <c r="BB21" s="4"/>
      <c r="BC21" s="4"/>
      <c r="BD21" s="4"/>
      <c r="BE21" s="4"/>
      <c r="BF21" s="4"/>
      <c r="BG21" s="4"/>
      <c r="BH21" s="4"/>
      <c r="BI21" s="4"/>
      <c r="BJ21" s="4"/>
      <c r="BK21" s="4"/>
      <c r="BL21" s="57"/>
      <c r="BM21" s="5"/>
      <c r="BN21" s="4"/>
      <c r="BO21" s="4"/>
      <c r="BP21" s="4"/>
      <c r="BQ21" s="4"/>
      <c r="BR21" s="4"/>
      <c r="BS21" s="4"/>
      <c r="BT21" s="4"/>
      <c r="BU21" s="4"/>
      <c r="BV21" s="4"/>
      <c r="BW21" s="4"/>
      <c r="BX21" s="57"/>
      <c r="BY21" s="5"/>
      <c r="BZ21" s="4"/>
      <c r="CA21" s="4"/>
      <c r="CB21" s="4"/>
      <c r="CC21" s="4"/>
      <c r="CD21" s="4"/>
      <c r="CE21" s="4"/>
      <c r="CF21" s="4"/>
      <c r="CG21" s="4"/>
      <c r="CH21" s="4"/>
      <c r="CI21" s="4"/>
      <c r="CJ21" s="57"/>
    </row>
    <row r="22" spans="1:88" s="29" customFormat="1" ht="33" customHeight="1">
      <c r="A22" s="28"/>
      <c r="B22" s="648" t="s">
        <v>683</v>
      </c>
      <c r="C22" s="520" t="s">
        <v>684</v>
      </c>
      <c r="D22" s="521"/>
      <c r="E22" s="61"/>
      <c r="F22" s="61"/>
      <c r="G22" s="61"/>
      <c r="H22" s="61"/>
      <c r="I22" s="61"/>
      <c r="J22" s="61"/>
      <c r="K22" s="61"/>
      <c r="L22" s="61"/>
      <c r="M22" s="61"/>
      <c r="N22" s="61"/>
      <c r="O22" s="61"/>
      <c r="P22" s="62"/>
      <c r="Q22" s="63"/>
      <c r="R22" s="61"/>
      <c r="S22" s="61"/>
      <c r="T22" s="61"/>
      <c r="U22" s="61"/>
      <c r="V22" s="61"/>
      <c r="W22" s="61"/>
      <c r="X22" s="61"/>
      <c r="Y22" s="61"/>
      <c r="Z22" s="61"/>
      <c r="AA22" s="61"/>
      <c r="AB22" s="64"/>
      <c r="AC22" s="65"/>
      <c r="AD22" s="61"/>
      <c r="AE22" s="61"/>
      <c r="AF22" s="61"/>
      <c r="AG22" s="61"/>
      <c r="AH22" s="61"/>
      <c r="AI22" s="61"/>
      <c r="AJ22" s="61"/>
      <c r="AK22" s="61"/>
      <c r="AL22" s="61"/>
      <c r="AM22" s="61"/>
      <c r="AN22" s="64"/>
      <c r="AO22" s="65"/>
      <c r="AP22" s="61"/>
      <c r="AQ22" s="61"/>
      <c r="AR22" s="61"/>
      <c r="AS22" s="61"/>
      <c r="AT22" s="61"/>
      <c r="AU22" s="61"/>
      <c r="AV22" s="61"/>
      <c r="AW22" s="61"/>
      <c r="AX22" s="61"/>
      <c r="AY22" s="61"/>
      <c r="AZ22" s="64"/>
      <c r="BA22" s="65"/>
      <c r="BB22" s="61"/>
      <c r="BC22" s="61"/>
      <c r="BD22" s="61"/>
      <c r="BE22" s="61"/>
      <c r="BF22" s="61"/>
      <c r="BG22" s="61"/>
      <c r="BH22" s="61"/>
      <c r="BI22" s="61"/>
      <c r="BJ22" s="61"/>
      <c r="BK22" s="61"/>
      <c r="BL22" s="64"/>
      <c r="BM22" s="65"/>
      <c r="BN22" s="61"/>
      <c r="BO22" s="61"/>
      <c r="BP22" s="61"/>
      <c r="BQ22" s="61"/>
      <c r="BR22" s="61"/>
      <c r="BS22" s="61"/>
      <c r="BT22" s="61"/>
      <c r="BU22" s="61"/>
      <c r="BV22" s="61"/>
      <c r="BW22" s="61"/>
      <c r="BX22" s="64"/>
      <c r="BY22" s="65"/>
      <c r="BZ22" s="61"/>
      <c r="CA22" s="61"/>
      <c r="CB22" s="61"/>
      <c r="CC22" s="61"/>
      <c r="CD22" s="61"/>
      <c r="CE22" s="61"/>
      <c r="CF22" s="61"/>
      <c r="CG22" s="61"/>
      <c r="CH22" s="61"/>
      <c r="CI22" s="61"/>
      <c r="CJ22" s="64"/>
    </row>
    <row r="23" spans="1:88" s="29" customFormat="1" ht="33" customHeight="1">
      <c r="A23" s="28"/>
      <c r="B23" s="649"/>
      <c r="C23" s="519"/>
      <c r="D23" s="522" t="s">
        <v>188</v>
      </c>
      <c r="E23" s="1"/>
      <c r="F23" s="1"/>
      <c r="G23" s="1"/>
      <c r="H23" s="1"/>
      <c r="I23" s="1"/>
      <c r="J23" s="1"/>
      <c r="K23" s="1"/>
      <c r="L23" s="1"/>
      <c r="M23" s="1"/>
      <c r="N23" s="1"/>
      <c r="O23" s="1"/>
      <c r="P23" s="53"/>
      <c r="Q23" s="3"/>
      <c r="R23" s="1"/>
      <c r="S23" s="1"/>
      <c r="T23" s="1"/>
      <c r="U23" s="1"/>
      <c r="V23" s="1"/>
      <c r="W23" s="1"/>
      <c r="X23" s="1"/>
      <c r="Y23" s="1"/>
      <c r="Z23" s="1"/>
      <c r="AA23" s="1"/>
      <c r="AB23" s="56"/>
      <c r="AC23" s="2"/>
      <c r="AD23" s="1"/>
      <c r="AE23" s="1"/>
      <c r="AF23" s="1"/>
      <c r="AG23" s="1"/>
      <c r="AH23" s="1"/>
      <c r="AI23" s="1"/>
      <c r="AJ23" s="1"/>
      <c r="AK23" s="1"/>
      <c r="AL23" s="1"/>
      <c r="AM23" s="1"/>
      <c r="AN23" s="56"/>
      <c r="AO23" s="2"/>
      <c r="AP23" s="1"/>
      <c r="AQ23" s="1"/>
      <c r="AR23" s="1"/>
      <c r="AS23" s="1"/>
      <c r="AT23" s="1"/>
      <c r="AU23" s="1"/>
      <c r="AV23" s="1"/>
      <c r="AW23" s="1"/>
      <c r="AX23" s="1"/>
      <c r="AY23" s="1"/>
      <c r="AZ23" s="56"/>
      <c r="BA23" s="2"/>
      <c r="BB23" s="1"/>
      <c r="BC23" s="1"/>
      <c r="BD23" s="1"/>
      <c r="BE23" s="1"/>
      <c r="BF23" s="1"/>
      <c r="BG23" s="1"/>
      <c r="BH23" s="1"/>
      <c r="BI23" s="1"/>
      <c r="BJ23" s="1"/>
      <c r="BK23" s="1"/>
      <c r="BL23" s="56"/>
      <c r="BM23" s="2"/>
      <c r="BN23" s="1"/>
      <c r="BO23" s="1"/>
      <c r="BP23" s="1"/>
      <c r="BQ23" s="1"/>
      <c r="BR23" s="1"/>
      <c r="BS23" s="1"/>
      <c r="BT23" s="1"/>
      <c r="BU23" s="1"/>
      <c r="BV23" s="1"/>
      <c r="BW23" s="1"/>
      <c r="BX23" s="56"/>
      <c r="BY23" s="2"/>
      <c r="BZ23" s="1"/>
      <c r="CA23" s="1"/>
      <c r="CB23" s="1"/>
      <c r="CC23" s="1"/>
      <c r="CD23" s="1"/>
      <c r="CE23" s="1"/>
      <c r="CF23" s="1"/>
      <c r="CG23" s="1"/>
      <c r="CH23" s="1"/>
      <c r="CI23" s="1"/>
      <c r="CJ23" s="56"/>
    </row>
    <row r="24" spans="1:88" s="29" customFormat="1" ht="33" customHeight="1">
      <c r="A24" s="28"/>
      <c r="B24" s="649"/>
      <c r="C24" s="519"/>
      <c r="D24" s="523"/>
      <c r="E24" s="1"/>
      <c r="F24" s="1"/>
      <c r="G24" s="1"/>
      <c r="H24" s="1"/>
      <c r="I24" s="1"/>
      <c r="J24" s="1"/>
      <c r="K24" s="1"/>
      <c r="L24" s="1"/>
      <c r="M24" s="1"/>
      <c r="N24" s="1"/>
      <c r="O24" s="1"/>
      <c r="P24" s="53"/>
      <c r="Q24" s="3"/>
      <c r="R24" s="1"/>
      <c r="S24" s="1"/>
      <c r="T24" s="1"/>
      <c r="U24" s="1"/>
      <c r="V24" s="1"/>
      <c r="W24" s="1"/>
      <c r="X24" s="1"/>
      <c r="Y24" s="1"/>
      <c r="Z24" s="1"/>
      <c r="AA24" s="1"/>
      <c r="AB24" s="56"/>
      <c r="AC24" s="2"/>
      <c r="AD24" s="1"/>
      <c r="AE24" s="1"/>
      <c r="AF24" s="1"/>
      <c r="AG24" s="1"/>
      <c r="AH24" s="1"/>
      <c r="AI24" s="1"/>
      <c r="AJ24" s="1"/>
      <c r="AK24" s="1"/>
      <c r="AL24" s="1"/>
      <c r="AM24" s="1"/>
      <c r="AN24" s="56"/>
      <c r="AO24" s="2"/>
      <c r="AP24" s="1"/>
      <c r="AQ24" s="1"/>
      <c r="AR24" s="1"/>
      <c r="AS24" s="1"/>
      <c r="AT24" s="1"/>
      <c r="AU24" s="1"/>
      <c r="AV24" s="1"/>
      <c r="AW24" s="1"/>
      <c r="AX24" s="1"/>
      <c r="AY24" s="1"/>
      <c r="AZ24" s="56"/>
      <c r="BA24" s="2"/>
      <c r="BB24" s="1"/>
      <c r="BC24" s="1"/>
      <c r="BD24" s="1"/>
      <c r="BE24" s="1"/>
      <c r="BF24" s="1"/>
      <c r="BG24" s="1"/>
      <c r="BH24" s="1"/>
      <c r="BI24" s="1"/>
      <c r="BJ24" s="1"/>
      <c r="BK24" s="1"/>
      <c r="BL24" s="56"/>
      <c r="BM24" s="2"/>
      <c r="BN24" s="1"/>
      <c r="BO24" s="1"/>
      <c r="BP24" s="1"/>
      <c r="BQ24" s="1"/>
      <c r="BR24" s="1"/>
      <c r="BS24" s="1"/>
      <c r="BT24" s="1"/>
      <c r="BU24" s="1"/>
      <c r="BV24" s="1"/>
      <c r="BW24" s="1"/>
      <c r="BX24" s="56"/>
      <c r="BY24" s="2"/>
      <c r="BZ24" s="1"/>
      <c r="CA24" s="1"/>
      <c r="CB24" s="1"/>
      <c r="CC24" s="1"/>
      <c r="CD24" s="1"/>
      <c r="CE24" s="1"/>
      <c r="CF24" s="1"/>
      <c r="CG24" s="1"/>
      <c r="CH24" s="1"/>
      <c r="CI24" s="1"/>
      <c r="CJ24" s="56"/>
    </row>
    <row r="25" spans="1:88" s="29" customFormat="1" ht="33" customHeight="1">
      <c r="A25" s="28"/>
      <c r="B25" s="649"/>
      <c r="C25" s="519"/>
      <c r="D25" s="523"/>
      <c r="E25" s="1"/>
      <c r="F25" s="1"/>
      <c r="G25" s="1"/>
      <c r="H25" s="1"/>
      <c r="I25" s="1"/>
      <c r="J25" s="1"/>
      <c r="K25" s="1"/>
      <c r="L25" s="1"/>
      <c r="M25" s="1"/>
      <c r="N25" s="1"/>
      <c r="O25" s="1"/>
      <c r="P25" s="53"/>
      <c r="Q25" s="3"/>
      <c r="R25" s="1"/>
      <c r="S25" s="1"/>
      <c r="T25" s="1"/>
      <c r="U25" s="1"/>
      <c r="V25" s="1"/>
      <c r="W25" s="1"/>
      <c r="X25" s="1"/>
      <c r="Y25" s="1"/>
      <c r="Z25" s="1"/>
      <c r="AA25" s="1"/>
      <c r="AB25" s="56"/>
      <c r="AC25" s="2"/>
      <c r="AD25" s="1"/>
      <c r="AE25" s="1"/>
      <c r="AF25" s="1"/>
      <c r="AG25" s="1"/>
      <c r="AH25" s="1"/>
      <c r="AI25" s="1"/>
      <c r="AJ25" s="1"/>
      <c r="AK25" s="1"/>
      <c r="AL25" s="1"/>
      <c r="AM25" s="1"/>
      <c r="AN25" s="56"/>
      <c r="AO25" s="2"/>
      <c r="AP25" s="1"/>
      <c r="AQ25" s="1"/>
      <c r="AR25" s="1"/>
      <c r="AS25" s="1"/>
      <c r="AT25" s="1"/>
      <c r="AU25" s="1"/>
      <c r="AV25" s="1"/>
      <c r="AW25" s="1"/>
      <c r="AX25" s="1"/>
      <c r="AY25" s="1"/>
      <c r="AZ25" s="56"/>
      <c r="BA25" s="2"/>
      <c r="BB25" s="1"/>
      <c r="BC25" s="1"/>
      <c r="BD25" s="1"/>
      <c r="BE25" s="1"/>
      <c r="BF25" s="1"/>
      <c r="BG25" s="1"/>
      <c r="BH25" s="1"/>
      <c r="BI25" s="1"/>
      <c r="BJ25" s="1"/>
      <c r="BK25" s="1"/>
      <c r="BL25" s="56"/>
      <c r="BM25" s="2"/>
      <c r="BN25" s="1"/>
      <c r="BO25" s="1"/>
      <c r="BP25" s="1"/>
      <c r="BQ25" s="1"/>
      <c r="BR25" s="1"/>
      <c r="BS25" s="1"/>
      <c r="BT25" s="1"/>
      <c r="BU25" s="1"/>
      <c r="BV25" s="1"/>
      <c r="BW25" s="1"/>
      <c r="BX25" s="56"/>
      <c r="BY25" s="2"/>
      <c r="BZ25" s="1"/>
      <c r="CA25" s="1"/>
      <c r="CB25" s="1"/>
      <c r="CC25" s="1"/>
      <c r="CD25" s="1"/>
      <c r="CE25" s="1"/>
      <c r="CF25" s="1"/>
      <c r="CG25" s="1"/>
      <c r="CH25" s="1"/>
      <c r="CI25" s="1"/>
      <c r="CJ25" s="56"/>
    </row>
    <row r="26" spans="1:88" s="29" customFormat="1" ht="33" customHeight="1" thickBot="1">
      <c r="A26" s="28"/>
      <c r="B26" s="650"/>
      <c r="C26" s="524"/>
      <c r="D26" s="525"/>
      <c r="E26" s="4"/>
      <c r="F26" s="4"/>
      <c r="G26" s="4"/>
      <c r="H26" s="4"/>
      <c r="I26" s="4"/>
      <c r="J26" s="4"/>
      <c r="K26" s="4"/>
      <c r="L26" s="4"/>
      <c r="M26" s="4"/>
      <c r="N26" s="4"/>
      <c r="O26" s="4"/>
      <c r="P26" s="54"/>
      <c r="Q26" s="6"/>
      <c r="R26" s="4"/>
      <c r="S26" s="4"/>
      <c r="T26" s="4"/>
      <c r="U26" s="4"/>
      <c r="V26" s="4"/>
      <c r="W26" s="4"/>
      <c r="X26" s="4"/>
      <c r="Y26" s="4"/>
      <c r="Z26" s="4"/>
      <c r="AA26" s="4"/>
      <c r="AB26" s="57"/>
      <c r="AC26" s="5"/>
      <c r="AD26" s="4"/>
      <c r="AE26" s="4"/>
      <c r="AF26" s="4"/>
      <c r="AG26" s="4"/>
      <c r="AH26" s="4"/>
      <c r="AI26" s="4"/>
      <c r="AJ26" s="4"/>
      <c r="AK26" s="4"/>
      <c r="AL26" s="4"/>
      <c r="AM26" s="4"/>
      <c r="AN26" s="57"/>
      <c r="AO26" s="5"/>
      <c r="AP26" s="4"/>
      <c r="AQ26" s="4"/>
      <c r="AR26" s="4"/>
      <c r="AS26" s="4"/>
      <c r="AT26" s="4"/>
      <c r="AU26" s="4"/>
      <c r="AV26" s="4"/>
      <c r="AW26" s="4"/>
      <c r="AX26" s="4"/>
      <c r="AY26" s="4"/>
      <c r="AZ26" s="57"/>
      <c r="BA26" s="5"/>
      <c r="BB26" s="4"/>
      <c r="BC26" s="4"/>
      <c r="BD26" s="4"/>
      <c r="BE26" s="4"/>
      <c r="BF26" s="4"/>
      <c r="BG26" s="4"/>
      <c r="BH26" s="4"/>
      <c r="BI26" s="4"/>
      <c r="BJ26" s="4"/>
      <c r="BK26" s="4"/>
      <c r="BL26" s="57"/>
      <c r="BM26" s="5"/>
      <c r="BN26" s="4"/>
      <c r="BO26" s="4"/>
      <c r="BP26" s="4"/>
      <c r="BQ26" s="4"/>
      <c r="BR26" s="4"/>
      <c r="BS26" s="4"/>
      <c r="BT26" s="4"/>
      <c r="BU26" s="4"/>
      <c r="BV26" s="4"/>
      <c r="BW26" s="4"/>
      <c r="BX26" s="57"/>
      <c r="BY26" s="5"/>
      <c r="BZ26" s="4"/>
      <c r="CA26" s="4"/>
      <c r="CB26" s="4"/>
      <c r="CC26" s="4"/>
      <c r="CD26" s="4"/>
      <c r="CE26" s="4"/>
      <c r="CF26" s="4"/>
      <c r="CG26" s="4"/>
      <c r="CH26" s="4"/>
      <c r="CI26" s="4"/>
      <c r="CJ26" s="57"/>
    </row>
    <row r="27" spans="1:88" s="29" customFormat="1" ht="33" customHeight="1">
      <c r="A27" s="28"/>
      <c r="B27" s="638" t="s">
        <v>191</v>
      </c>
      <c r="C27" s="59" t="s">
        <v>192</v>
      </c>
      <c r="D27" s="60"/>
      <c r="E27" s="61"/>
      <c r="F27" s="61"/>
      <c r="G27" s="61"/>
      <c r="H27" s="61"/>
      <c r="I27" s="61"/>
      <c r="J27" s="61"/>
      <c r="K27" s="61"/>
      <c r="L27" s="61"/>
      <c r="M27" s="61"/>
      <c r="N27" s="61"/>
      <c r="O27" s="61"/>
      <c r="P27" s="62"/>
      <c r="Q27" s="63"/>
      <c r="R27" s="61"/>
      <c r="S27" s="61"/>
      <c r="T27" s="61"/>
      <c r="U27" s="61"/>
      <c r="V27" s="61"/>
      <c r="W27" s="61"/>
      <c r="X27" s="61"/>
      <c r="Y27" s="61"/>
      <c r="Z27" s="61"/>
      <c r="AA27" s="61"/>
      <c r="AB27" s="64"/>
      <c r="AC27" s="65"/>
      <c r="AD27" s="61"/>
      <c r="AE27" s="61"/>
      <c r="AF27" s="61"/>
      <c r="AG27" s="61"/>
      <c r="AH27" s="61"/>
      <c r="AI27" s="61"/>
      <c r="AJ27" s="61"/>
      <c r="AK27" s="61"/>
      <c r="AL27" s="61"/>
      <c r="AM27" s="61"/>
      <c r="AN27" s="64"/>
      <c r="AO27" s="65"/>
      <c r="AP27" s="61"/>
      <c r="AQ27" s="61"/>
      <c r="AR27" s="61"/>
      <c r="AS27" s="61"/>
      <c r="AT27" s="61"/>
      <c r="AU27" s="61"/>
      <c r="AV27" s="61"/>
      <c r="AW27" s="61"/>
      <c r="AX27" s="61"/>
      <c r="AY27" s="61"/>
      <c r="AZ27" s="64"/>
      <c r="BA27" s="65"/>
      <c r="BB27" s="61"/>
      <c r="BC27" s="61"/>
      <c r="BD27" s="61"/>
      <c r="BE27" s="61"/>
      <c r="BF27" s="61"/>
      <c r="BG27" s="61"/>
      <c r="BH27" s="61"/>
      <c r="BI27" s="61"/>
      <c r="BJ27" s="61"/>
      <c r="BK27" s="61"/>
      <c r="BL27" s="64"/>
      <c r="BM27" s="65"/>
      <c r="BN27" s="61"/>
      <c r="BO27" s="61"/>
      <c r="BP27" s="61"/>
      <c r="BQ27" s="61"/>
      <c r="BR27" s="61"/>
      <c r="BS27" s="61"/>
      <c r="BT27" s="61"/>
      <c r="BU27" s="61"/>
      <c r="BV27" s="61"/>
      <c r="BW27" s="61"/>
      <c r="BX27" s="64"/>
      <c r="BY27" s="65"/>
      <c r="BZ27" s="61"/>
      <c r="CA27" s="61"/>
      <c r="CB27" s="61"/>
      <c r="CC27" s="61"/>
      <c r="CD27" s="61"/>
      <c r="CE27" s="61"/>
      <c r="CF27" s="61"/>
      <c r="CG27" s="61"/>
      <c r="CH27" s="61"/>
      <c r="CI27" s="61"/>
      <c r="CJ27" s="64"/>
    </row>
    <row r="28" spans="1:88" s="29" customFormat="1" ht="33" customHeight="1">
      <c r="A28" s="28"/>
      <c r="B28" s="639"/>
      <c r="C28" s="11" t="s">
        <v>193</v>
      </c>
      <c r="D28" s="30"/>
      <c r="E28" s="7"/>
      <c r="F28" s="7"/>
      <c r="G28" s="7"/>
      <c r="H28" s="7"/>
      <c r="I28" s="7"/>
      <c r="J28" s="7"/>
      <c r="K28" s="7"/>
      <c r="L28" s="7"/>
      <c r="M28" s="7"/>
      <c r="N28" s="7"/>
      <c r="O28" s="7"/>
      <c r="P28" s="55"/>
      <c r="Q28" s="9"/>
      <c r="R28" s="7"/>
      <c r="S28" s="7"/>
      <c r="T28" s="7"/>
      <c r="U28" s="7"/>
      <c r="V28" s="7"/>
      <c r="W28" s="7"/>
      <c r="X28" s="7"/>
      <c r="Y28" s="7"/>
      <c r="Z28" s="7"/>
      <c r="AA28" s="7"/>
      <c r="AB28" s="58"/>
      <c r="AC28" s="8"/>
      <c r="AD28" s="7"/>
      <c r="AE28" s="7"/>
      <c r="AF28" s="7"/>
      <c r="AG28" s="7"/>
      <c r="AH28" s="7"/>
      <c r="AI28" s="7"/>
      <c r="AJ28" s="7"/>
      <c r="AK28" s="7"/>
      <c r="AL28" s="7"/>
      <c r="AM28" s="7"/>
      <c r="AN28" s="58"/>
      <c r="AO28" s="8"/>
      <c r="AP28" s="7"/>
      <c r="AQ28" s="7"/>
      <c r="AR28" s="7"/>
      <c r="AS28" s="7"/>
      <c r="AT28" s="7"/>
      <c r="AU28" s="7"/>
      <c r="AV28" s="7"/>
      <c r="AW28" s="7"/>
      <c r="AX28" s="7"/>
      <c r="AY28" s="7"/>
      <c r="AZ28" s="58"/>
      <c r="BA28" s="8"/>
      <c r="BB28" s="7"/>
      <c r="BC28" s="7"/>
      <c r="BD28" s="7"/>
      <c r="BE28" s="7"/>
      <c r="BF28" s="7"/>
      <c r="BG28" s="7"/>
      <c r="BH28" s="7"/>
      <c r="BI28" s="7"/>
      <c r="BJ28" s="7"/>
      <c r="BK28" s="7"/>
      <c r="BL28" s="58"/>
      <c r="BM28" s="8"/>
      <c r="BN28" s="7"/>
      <c r="BO28" s="7"/>
      <c r="BP28" s="7"/>
      <c r="BQ28" s="7"/>
      <c r="BR28" s="7"/>
      <c r="BS28" s="7"/>
      <c r="BT28" s="7"/>
      <c r="BU28" s="7"/>
      <c r="BV28" s="7"/>
      <c r="BW28" s="7"/>
      <c r="BX28" s="58"/>
      <c r="BY28" s="8"/>
      <c r="BZ28" s="7"/>
      <c r="CA28" s="7"/>
      <c r="CB28" s="7"/>
      <c r="CC28" s="7"/>
      <c r="CD28" s="7"/>
      <c r="CE28" s="7"/>
      <c r="CF28" s="7"/>
      <c r="CG28" s="7"/>
      <c r="CH28" s="7"/>
      <c r="CI28" s="7"/>
      <c r="CJ28" s="58"/>
    </row>
    <row r="29" spans="1:88" s="29" customFormat="1" ht="33" customHeight="1">
      <c r="A29" s="28"/>
      <c r="B29" s="639"/>
      <c r="C29" s="10" t="s">
        <v>194</v>
      </c>
      <c r="D29" s="16"/>
      <c r="E29" s="1"/>
      <c r="F29" s="1"/>
      <c r="G29" s="1"/>
      <c r="H29" s="1"/>
      <c r="I29" s="1"/>
      <c r="J29" s="1"/>
      <c r="K29" s="1"/>
      <c r="L29" s="1"/>
      <c r="M29" s="1"/>
      <c r="N29" s="1"/>
      <c r="O29" s="1"/>
      <c r="P29" s="53"/>
      <c r="Q29" s="3"/>
      <c r="R29" s="1"/>
      <c r="S29" s="1"/>
      <c r="T29" s="1"/>
      <c r="U29" s="1"/>
      <c r="V29" s="1"/>
      <c r="W29" s="1"/>
      <c r="X29" s="1"/>
      <c r="Y29" s="1"/>
      <c r="Z29" s="1"/>
      <c r="AA29" s="1"/>
      <c r="AB29" s="56"/>
      <c r="AC29" s="2"/>
      <c r="AD29" s="1"/>
      <c r="AE29" s="1"/>
      <c r="AF29" s="1"/>
      <c r="AG29" s="1"/>
      <c r="AH29" s="1"/>
      <c r="AI29" s="1"/>
      <c r="AJ29" s="1"/>
      <c r="AK29" s="1"/>
      <c r="AL29" s="1"/>
      <c r="AM29" s="1"/>
      <c r="AN29" s="56"/>
      <c r="AO29" s="2"/>
      <c r="AP29" s="1"/>
      <c r="AQ29" s="1"/>
      <c r="AR29" s="1"/>
      <c r="AS29" s="1"/>
      <c r="AT29" s="1"/>
      <c r="AU29" s="1"/>
      <c r="AV29" s="1"/>
      <c r="AW29" s="1"/>
      <c r="AX29" s="1"/>
      <c r="AY29" s="1"/>
      <c r="AZ29" s="56"/>
      <c r="BA29" s="2"/>
      <c r="BB29" s="1"/>
      <c r="BC29" s="1"/>
      <c r="BD29" s="1"/>
      <c r="BE29" s="1"/>
      <c r="BF29" s="1"/>
      <c r="BG29" s="1"/>
      <c r="BH29" s="1"/>
      <c r="BI29" s="1"/>
      <c r="BJ29" s="1"/>
      <c r="BK29" s="1"/>
      <c r="BL29" s="56"/>
      <c r="BM29" s="2"/>
      <c r="BN29" s="1"/>
      <c r="BO29" s="1"/>
      <c r="BP29" s="1"/>
      <c r="BQ29" s="1"/>
      <c r="BR29" s="1"/>
      <c r="BS29" s="1"/>
      <c r="BT29" s="1"/>
      <c r="BU29" s="1"/>
      <c r="BV29" s="1"/>
      <c r="BW29" s="1"/>
      <c r="BX29" s="56"/>
      <c r="BY29" s="2"/>
      <c r="BZ29" s="1"/>
      <c r="CA29" s="1"/>
      <c r="CB29" s="1"/>
      <c r="CC29" s="1"/>
      <c r="CD29" s="1"/>
      <c r="CE29" s="1"/>
      <c r="CF29" s="1"/>
      <c r="CG29" s="1"/>
      <c r="CH29" s="1"/>
      <c r="CI29" s="1"/>
      <c r="CJ29" s="56"/>
    </row>
    <row r="30" spans="1:88" s="29" customFormat="1" ht="33" customHeight="1">
      <c r="A30" s="28"/>
      <c r="B30" s="639"/>
      <c r="C30" s="10"/>
      <c r="D30" s="66" t="s">
        <v>188</v>
      </c>
      <c r="E30" s="1"/>
      <c r="F30" s="1"/>
      <c r="G30" s="1"/>
      <c r="H30" s="1"/>
      <c r="I30" s="1"/>
      <c r="J30" s="1"/>
      <c r="K30" s="1"/>
      <c r="L30" s="1"/>
      <c r="M30" s="1"/>
      <c r="N30" s="1"/>
      <c r="O30" s="1"/>
      <c r="P30" s="53"/>
      <c r="Q30" s="3"/>
      <c r="R30" s="1"/>
      <c r="S30" s="1"/>
      <c r="T30" s="1"/>
      <c r="U30" s="1"/>
      <c r="V30" s="1"/>
      <c r="W30" s="1"/>
      <c r="X30" s="1"/>
      <c r="Y30" s="1"/>
      <c r="Z30" s="1"/>
      <c r="AA30" s="1"/>
      <c r="AB30" s="56"/>
      <c r="AC30" s="2"/>
      <c r="AD30" s="1"/>
      <c r="AE30" s="1"/>
      <c r="AF30" s="1"/>
      <c r="AG30" s="1"/>
      <c r="AH30" s="1"/>
      <c r="AI30" s="1"/>
      <c r="AJ30" s="1"/>
      <c r="AK30" s="1"/>
      <c r="AL30" s="1"/>
      <c r="AM30" s="1"/>
      <c r="AN30" s="56"/>
      <c r="AO30" s="2"/>
      <c r="AP30" s="1"/>
      <c r="AQ30" s="1"/>
      <c r="AR30" s="1"/>
      <c r="AS30" s="1"/>
      <c r="AT30" s="1"/>
      <c r="AU30" s="1"/>
      <c r="AV30" s="1"/>
      <c r="AW30" s="1"/>
      <c r="AX30" s="1"/>
      <c r="AY30" s="1"/>
      <c r="AZ30" s="56"/>
      <c r="BA30" s="2"/>
      <c r="BB30" s="1"/>
      <c r="BC30" s="1"/>
      <c r="BD30" s="1"/>
      <c r="BE30" s="1"/>
      <c r="BF30" s="1"/>
      <c r="BG30" s="1"/>
      <c r="BH30" s="1"/>
      <c r="BI30" s="1"/>
      <c r="BJ30" s="1"/>
      <c r="BK30" s="1"/>
      <c r="BL30" s="56"/>
      <c r="BM30" s="2"/>
      <c r="BN30" s="1"/>
      <c r="BO30" s="1"/>
      <c r="BP30" s="1"/>
      <c r="BQ30" s="1"/>
      <c r="BR30" s="1"/>
      <c r="BS30" s="1"/>
      <c r="BT30" s="1"/>
      <c r="BU30" s="1"/>
      <c r="BV30" s="1"/>
      <c r="BW30" s="1"/>
      <c r="BX30" s="56"/>
      <c r="BY30" s="2"/>
      <c r="BZ30" s="1"/>
      <c r="CA30" s="1"/>
      <c r="CB30" s="1"/>
      <c r="CC30" s="1"/>
      <c r="CD30" s="1"/>
      <c r="CE30" s="1"/>
      <c r="CF30" s="1"/>
      <c r="CG30" s="1"/>
      <c r="CH30" s="1"/>
      <c r="CI30" s="1"/>
      <c r="CJ30" s="56"/>
    </row>
    <row r="31" spans="1:88" s="29" customFormat="1" ht="33" customHeight="1">
      <c r="A31" s="28"/>
      <c r="B31" s="639"/>
      <c r="C31" s="10"/>
      <c r="D31" s="16"/>
      <c r="E31" s="1"/>
      <c r="F31" s="1"/>
      <c r="G31" s="1"/>
      <c r="H31" s="1"/>
      <c r="I31" s="1"/>
      <c r="J31" s="1"/>
      <c r="K31" s="1"/>
      <c r="L31" s="1"/>
      <c r="M31" s="1"/>
      <c r="N31" s="1"/>
      <c r="O31" s="1"/>
      <c r="P31" s="53"/>
      <c r="Q31" s="3"/>
      <c r="R31" s="1"/>
      <c r="S31" s="1"/>
      <c r="T31" s="1"/>
      <c r="U31" s="1"/>
      <c r="V31" s="1"/>
      <c r="W31" s="1"/>
      <c r="X31" s="1"/>
      <c r="Y31" s="1"/>
      <c r="Z31" s="1"/>
      <c r="AA31" s="1"/>
      <c r="AB31" s="56"/>
      <c r="AC31" s="2"/>
      <c r="AD31" s="1"/>
      <c r="AE31" s="1"/>
      <c r="AF31" s="1"/>
      <c r="AG31" s="1"/>
      <c r="AH31" s="1"/>
      <c r="AI31" s="1"/>
      <c r="AJ31" s="1"/>
      <c r="AK31" s="1"/>
      <c r="AL31" s="1"/>
      <c r="AM31" s="1"/>
      <c r="AN31" s="56"/>
      <c r="AO31" s="2"/>
      <c r="AP31" s="1"/>
      <c r="AQ31" s="1"/>
      <c r="AR31" s="1"/>
      <c r="AS31" s="1"/>
      <c r="AT31" s="1"/>
      <c r="AU31" s="1"/>
      <c r="AV31" s="1"/>
      <c r="AW31" s="1"/>
      <c r="AX31" s="1"/>
      <c r="AY31" s="1"/>
      <c r="AZ31" s="56"/>
      <c r="BA31" s="2"/>
      <c r="BB31" s="1"/>
      <c r="BC31" s="1"/>
      <c r="BD31" s="1"/>
      <c r="BE31" s="1"/>
      <c r="BF31" s="1"/>
      <c r="BG31" s="1"/>
      <c r="BH31" s="1"/>
      <c r="BI31" s="1"/>
      <c r="BJ31" s="1"/>
      <c r="BK31" s="1"/>
      <c r="BL31" s="56"/>
      <c r="BM31" s="2"/>
      <c r="BN31" s="1"/>
      <c r="BO31" s="1"/>
      <c r="BP31" s="1"/>
      <c r="BQ31" s="1"/>
      <c r="BR31" s="1"/>
      <c r="BS31" s="1"/>
      <c r="BT31" s="1"/>
      <c r="BU31" s="1"/>
      <c r="BV31" s="1"/>
      <c r="BW31" s="1"/>
      <c r="BX31" s="56"/>
      <c r="BY31" s="2"/>
      <c r="BZ31" s="1"/>
      <c r="CA31" s="1"/>
      <c r="CB31" s="1"/>
      <c r="CC31" s="1"/>
      <c r="CD31" s="1"/>
      <c r="CE31" s="1"/>
      <c r="CF31" s="1"/>
      <c r="CG31" s="1"/>
      <c r="CH31" s="1"/>
      <c r="CI31" s="1"/>
      <c r="CJ31" s="56"/>
    </row>
    <row r="32" spans="1:88" s="29" customFormat="1" ht="33" customHeight="1">
      <c r="A32" s="28"/>
      <c r="B32" s="639"/>
      <c r="C32" s="10"/>
      <c r="D32" s="66"/>
      <c r="E32" s="1"/>
      <c r="F32" s="1"/>
      <c r="G32" s="1"/>
      <c r="H32" s="1"/>
      <c r="I32" s="1"/>
      <c r="J32" s="1"/>
      <c r="K32" s="1"/>
      <c r="L32" s="1"/>
      <c r="M32" s="1"/>
      <c r="N32" s="1"/>
      <c r="O32" s="1"/>
      <c r="P32" s="53"/>
      <c r="Q32" s="3"/>
      <c r="R32" s="1"/>
      <c r="S32" s="1"/>
      <c r="T32" s="1"/>
      <c r="U32" s="1"/>
      <c r="V32" s="1"/>
      <c r="W32" s="1"/>
      <c r="X32" s="1"/>
      <c r="Y32" s="1"/>
      <c r="Z32" s="1"/>
      <c r="AA32" s="1"/>
      <c r="AB32" s="56"/>
      <c r="AC32" s="2"/>
      <c r="AD32" s="1"/>
      <c r="AE32" s="1"/>
      <c r="AF32" s="1"/>
      <c r="AG32" s="1"/>
      <c r="AH32" s="1"/>
      <c r="AI32" s="1"/>
      <c r="AJ32" s="1"/>
      <c r="AK32" s="1"/>
      <c r="AL32" s="1"/>
      <c r="AM32" s="1"/>
      <c r="AN32" s="56"/>
      <c r="AO32" s="2"/>
      <c r="AP32" s="1"/>
      <c r="AQ32" s="1"/>
      <c r="AR32" s="1"/>
      <c r="AS32" s="1"/>
      <c r="AT32" s="1"/>
      <c r="AU32" s="1"/>
      <c r="AV32" s="1"/>
      <c r="AW32" s="1"/>
      <c r="AX32" s="1"/>
      <c r="AY32" s="1"/>
      <c r="AZ32" s="56"/>
      <c r="BA32" s="2"/>
      <c r="BB32" s="1"/>
      <c r="BC32" s="1"/>
      <c r="BD32" s="1"/>
      <c r="BE32" s="1"/>
      <c r="BF32" s="1"/>
      <c r="BG32" s="1"/>
      <c r="BH32" s="1"/>
      <c r="BI32" s="1"/>
      <c r="BJ32" s="1"/>
      <c r="BK32" s="1"/>
      <c r="BL32" s="56"/>
      <c r="BM32" s="2"/>
      <c r="BN32" s="1"/>
      <c r="BO32" s="1"/>
      <c r="BP32" s="1"/>
      <c r="BQ32" s="1"/>
      <c r="BR32" s="1"/>
      <c r="BS32" s="1"/>
      <c r="BT32" s="1"/>
      <c r="BU32" s="1"/>
      <c r="BV32" s="1"/>
      <c r="BW32" s="1"/>
      <c r="BX32" s="56"/>
      <c r="BY32" s="2"/>
      <c r="BZ32" s="1"/>
      <c r="CA32" s="1"/>
      <c r="CB32" s="1"/>
      <c r="CC32" s="1"/>
      <c r="CD32" s="1"/>
      <c r="CE32" s="1"/>
      <c r="CF32" s="1"/>
      <c r="CG32" s="1"/>
      <c r="CH32" s="1"/>
      <c r="CI32" s="1"/>
      <c r="CJ32" s="56"/>
    </row>
    <row r="33" spans="1:88" s="29" customFormat="1" ht="33" customHeight="1">
      <c r="A33" s="28"/>
      <c r="B33" s="639"/>
      <c r="C33" s="10"/>
      <c r="D33" s="16"/>
      <c r="E33" s="1"/>
      <c r="F33" s="1"/>
      <c r="G33" s="1"/>
      <c r="H33" s="1"/>
      <c r="I33" s="1"/>
      <c r="J33" s="1"/>
      <c r="K33" s="1"/>
      <c r="L33" s="1"/>
      <c r="M33" s="1"/>
      <c r="N33" s="1"/>
      <c r="O33" s="1"/>
      <c r="P33" s="53"/>
      <c r="Q33" s="3"/>
      <c r="R33" s="1"/>
      <c r="S33" s="1"/>
      <c r="T33" s="1"/>
      <c r="U33" s="1"/>
      <c r="V33" s="1"/>
      <c r="W33" s="1"/>
      <c r="X33" s="1"/>
      <c r="Y33" s="1"/>
      <c r="Z33" s="1"/>
      <c r="AA33" s="1"/>
      <c r="AB33" s="56"/>
      <c r="AC33" s="2"/>
      <c r="AD33" s="1"/>
      <c r="AE33" s="1"/>
      <c r="AF33" s="1"/>
      <c r="AG33" s="1"/>
      <c r="AH33" s="1"/>
      <c r="AI33" s="1"/>
      <c r="AJ33" s="1"/>
      <c r="AK33" s="1"/>
      <c r="AL33" s="1"/>
      <c r="AM33" s="1"/>
      <c r="AN33" s="56"/>
      <c r="AO33" s="2"/>
      <c r="AP33" s="1"/>
      <c r="AQ33" s="1"/>
      <c r="AR33" s="1"/>
      <c r="AS33" s="1"/>
      <c r="AT33" s="1"/>
      <c r="AU33" s="1"/>
      <c r="AV33" s="1"/>
      <c r="AW33" s="1"/>
      <c r="AX33" s="1"/>
      <c r="AY33" s="1"/>
      <c r="AZ33" s="56"/>
      <c r="BA33" s="2"/>
      <c r="BB33" s="1"/>
      <c r="BC33" s="1"/>
      <c r="BD33" s="1"/>
      <c r="BE33" s="1"/>
      <c r="BF33" s="1"/>
      <c r="BG33" s="1"/>
      <c r="BH33" s="1"/>
      <c r="BI33" s="1"/>
      <c r="BJ33" s="1"/>
      <c r="BK33" s="1"/>
      <c r="BL33" s="56"/>
      <c r="BM33" s="2"/>
      <c r="BN33" s="1"/>
      <c r="BO33" s="1"/>
      <c r="BP33" s="1"/>
      <c r="BQ33" s="1"/>
      <c r="BR33" s="1"/>
      <c r="BS33" s="1"/>
      <c r="BT33" s="1"/>
      <c r="BU33" s="1"/>
      <c r="BV33" s="1"/>
      <c r="BW33" s="1"/>
      <c r="BX33" s="56"/>
      <c r="BY33" s="2"/>
      <c r="BZ33" s="1"/>
      <c r="CA33" s="1"/>
      <c r="CB33" s="1"/>
      <c r="CC33" s="1"/>
      <c r="CD33" s="1"/>
      <c r="CE33" s="1"/>
      <c r="CF33" s="1"/>
      <c r="CG33" s="1"/>
      <c r="CH33" s="1"/>
      <c r="CI33" s="1"/>
      <c r="CJ33" s="56"/>
    </row>
    <row r="34" spans="1:88" s="29" customFormat="1" ht="33" customHeight="1">
      <c r="A34" s="28"/>
      <c r="B34" s="639"/>
      <c r="C34" s="10"/>
      <c r="D34" s="16"/>
      <c r="E34" s="1"/>
      <c r="F34" s="1"/>
      <c r="G34" s="1"/>
      <c r="H34" s="1"/>
      <c r="I34" s="1"/>
      <c r="J34" s="1"/>
      <c r="K34" s="1"/>
      <c r="L34" s="1"/>
      <c r="M34" s="1"/>
      <c r="N34" s="1"/>
      <c r="O34" s="1"/>
      <c r="P34" s="53"/>
      <c r="Q34" s="3"/>
      <c r="R34" s="1"/>
      <c r="S34" s="1"/>
      <c r="T34" s="1"/>
      <c r="U34" s="1"/>
      <c r="V34" s="1"/>
      <c r="W34" s="1"/>
      <c r="X34" s="1"/>
      <c r="Y34" s="1"/>
      <c r="Z34" s="1"/>
      <c r="AA34" s="1"/>
      <c r="AB34" s="56"/>
      <c r="AC34" s="2"/>
      <c r="AD34" s="1"/>
      <c r="AE34" s="1"/>
      <c r="AF34" s="1"/>
      <c r="AG34" s="1"/>
      <c r="AH34" s="1"/>
      <c r="AI34" s="1"/>
      <c r="AJ34" s="1"/>
      <c r="AK34" s="1"/>
      <c r="AL34" s="1"/>
      <c r="AM34" s="1"/>
      <c r="AN34" s="56"/>
      <c r="AO34" s="2"/>
      <c r="AP34" s="1"/>
      <c r="AQ34" s="1"/>
      <c r="AR34" s="1"/>
      <c r="AS34" s="1"/>
      <c r="AT34" s="1"/>
      <c r="AU34" s="1"/>
      <c r="AV34" s="1"/>
      <c r="AW34" s="1"/>
      <c r="AX34" s="1"/>
      <c r="AY34" s="1"/>
      <c r="AZ34" s="56"/>
      <c r="BA34" s="2"/>
      <c r="BB34" s="1"/>
      <c r="BC34" s="1"/>
      <c r="BD34" s="1"/>
      <c r="BE34" s="1"/>
      <c r="BF34" s="1"/>
      <c r="BG34" s="1"/>
      <c r="BH34" s="1"/>
      <c r="BI34" s="1"/>
      <c r="BJ34" s="1"/>
      <c r="BK34" s="1"/>
      <c r="BL34" s="56"/>
      <c r="BM34" s="2"/>
      <c r="BN34" s="1"/>
      <c r="BO34" s="1"/>
      <c r="BP34" s="1"/>
      <c r="BQ34" s="1"/>
      <c r="BR34" s="1"/>
      <c r="BS34" s="1"/>
      <c r="BT34" s="1"/>
      <c r="BU34" s="1"/>
      <c r="BV34" s="1"/>
      <c r="BW34" s="1"/>
      <c r="BX34" s="56"/>
      <c r="BY34" s="2"/>
      <c r="BZ34" s="1"/>
      <c r="CA34" s="1"/>
      <c r="CB34" s="1"/>
      <c r="CC34" s="1"/>
      <c r="CD34" s="1"/>
      <c r="CE34" s="1"/>
      <c r="CF34" s="1"/>
      <c r="CG34" s="1"/>
      <c r="CH34" s="1"/>
      <c r="CI34" s="1"/>
      <c r="CJ34" s="56"/>
    </row>
    <row r="35" spans="1:88" s="29" customFormat="1" ht="33" customHeight="1" thickBot="1">
      <c r="A35" s="28"/>
      <c r="B35" s="647"/>
      <c r="C35" s="13"/>
      <c r="D35" s="17"/>
      <c r="E35" s="4"/>
      <c r="F35" s="4"/>
      <c r="G35" s="4"/>
      <c r="H35" s="4"/>
      <c r="I35" s="4"/>
      <c r="J35" s="4"/>
      <c r="K35" s="4"/>
      <c r="L35" s="4"/>
      <c r="M35" s="4"/>
      <c r="N35" s="4"/>
      <c r="O35" s="4"/>
      <c r="P35" s="54"/>
      <c r="Q35" s="6"/>
      <c r="R35" s="4"/>
      <c r="S35" s="4"/>
      <c r="T35" s="4"/>
      <c r="U35" s="4"/>
      <c r="V35" s="4"/>
      <c r="W35" s="4"/>
      <c r="X35" s="4"/>
      <c r="Y35" s="4"/>
      <c r="Z35" s="4"/>
      <c r="AA35" s="4"/>
      <c r="AB35" s="57"/>
      <c r="AC35" s="5"/>
      <c r="AD35" s="4"/>
      <c r="AE35" s="4"/>
      <c r="AF35" s="4"/>
      <c r="AG35" s="4"/>
      <c r="AH35" s="4"/>
      <c r="AI35" s="4"/>
      <c r="AJ35" s="4"/>
      <c r="AK35" s="4"/>
      <c r="AL35" s="4"/>
      <c r="AM35" s="4"/>
      <c r="AN35" s="57"/>
      <c r="AO35" s="5"/>
      <c r="AP35" s="4"/>
      <c r="AQ35" s="4"/>
      <c r="AR35" s="4"/>
      <c r="AS35" s="4"/>
      <c r="AT35" s="4"/>
      <c r="AU35" s="4"/>
      <c r="AV35" s="4"/>
      <c r="AW35" s="4"/>
      <c r="AX35" s="4"/>
      <c r="AY35" s="4"/>
      <c r="AZ35" s="57"/>
      <c r="BA35" s="5"/>
      <c r="BB35" s="4"/>
      <c r="BC35" s="4"/>
      <c r="BD35" s="4"/>
      <c r="BE35" s="4"/>
      <c r="BF35" s="4"/>
      <c r="BG35" s="4"/>
      <c r="BH35" s="4"/>
      <c r="BI35" s="4"/>
      <c r="BJ35" s="4"/>
      <c r="BK35" s="4"/>
      <c r="BL35" s="57"/>
      <c r="BM35" s="5"/>
      <c r="BN35" s="4"/>
      <c r="BO35" s="4"/>
      <c r="BP35" s="4"/>
      <c r="BQ35" s="4"/>
      <c r="BR35" s="4"/>
      <c r="BS35" s="4"/>
      <c r="BT35" s="4"/>
      <c r="BU35" s="4"/>
      <c r="BV35" s="4"/>
      <c r="BW35" s="4"/>
      <c r="BX35" s="57"/>
      <c r="BY35" s="5"/>
      <c r="BZ35" s="4"/>
      <c r="CA35" s="4"/>
      <c r="CB35" s="4"/>
      <c r="CC35" s="4"/>
      <c r="CD35" s="4"/>
      <c r="CE35" s="4"/>
      <c r="CF35" s="4"/>
      <c r="CG35" s="4"/>
      <c r="CH35" s="4"/>
      <c r="CI35" s="4"/>
      <c r="CJ35" s="57"/>
    </row>
    <row r="36" spans="1:88" s="29" customFormat="1" ht="33" customHeight="1">
      <c r="A36" s="28"/>
      <c r="B36" s="638" t="s">
        <v>195</v>
      </c>
      <c r="C36" s="59" t="s">
        <v>196</v>
      </c>
      <c r="D36" s="60"/>
      <c r="E36" s="61"/>
      <c r="F36" s="61"/>
      <c r="G36" s="61"/>
      <c r="H36" s="61"/>
      <c r="I36" s="61"/>
      <c r="J36" s="61"/>
      <c r="K36" s="61"/>
      <c r="L36" s="61"/>
      <c r="M36" s="61"/>
      <c r="N36" s="61"/>
      <c r="O36" s="61"/>
      <c r="P36" s="62"/>
      <c r="Q36" s="63"/>
      <c r="R36" s="61"/>
      <c r="S36" s="61"/>
      <c r="T36" s="61"/>
      <c r="U36" s="61"/>
      <c r="V36" s="61"/>
      <c r="W36" s="61"/>
      <c r="X36" s="61"/>
      <c r="Y36" s="61"/>
      <c r="Z36" s="61"/>
      <c r="AA36" s="61"/>
      <c r="AB36" s="64"/>
      <c r="AC36" s="65"/>
      <c r="AD36" s="61"/>
      <c r="AE36" s="61"/>
      <c r="AF36" s="61"/>
      <c r="AG36" s="61"/>
      <c r="AH36" s="61"/>
      <c r="AI36" s="61"/>
      <c r="AJ36" s="61"/>
      <c r="AK36" s="61"/>
      <c r="AL36" s="61"/>
      <c r="AM36" s="61"/>
      <c r="AN36" s="64"/>
      <c r="AO36" s="65"/>
      <c r="AP36" s="61"/>
      <c r="AQ36" s="61"/>
      <c r="AR36" s="61"/>
      <c r="AS36" s="61"/>
      <c r="AT36" s="61"/>
      <c r="AU36" s="61"/>
      <c r="AV36" s="61"/>
      <c r="AW36" s="61"/>
      <c r="AX36" s="61"/>
      <c r="AY36" s="61"/>
      <c r="AZ36" s="64"/>
      <c r="BA36" s="65"/>
      <c r="BB36" s="61"/>
      <c r="BC36" s="61"/>
      <c r="BD36" s="61"/>
      <c r="BE36" s="61"/>
      <c r="BF36" s="61"/>
      <c r="BG36" s="61"/>
      <c r="BH36" s="61"/>
      <c r="BI36" s="61"/>
      <c r="BJ36" s="61"/>
      <c r="BK36" s="61"/>
      <c r="BL36" s="64"/>
      <c r="BM36" s="65"/>
      <c r="BN36" s="61"/>
      <c r="BO36" s="61"/>
      <c r="BP36" s="61"/>
      <c r="BQ36" s="61"/>
      <c r="BR36" s="61"/>
      <c r="BS36" s="61"/>
      <c r="BT36" s="61"/>
      <c r="BU36" s="61"/>
      <c r="BV36" s="61"/>
      <c r="BW36" s="61"/>
      <c r="BX36" s="64"/>
      <c r="BY36" s="65"/>
      <c r="BZ36" s="61"/>
      <c r="CA36" s="61"/>
      <c r="CB36" s="61"/>
      <c r="CC36" s="61"/>
      <c r="CD36" s="61"/>
      <c r="CE36" s="61"/>
      <c r="CF36" s="61"/>
      <c r="CG36" s="61"/>
      <c r="CH36" s="61"/>
      <c r="CI36" s="61"/>
      <c r="CJ36" s="64"/>
    </row>
    <row r="37" spans="1:88" s="29" customFormat="1" ht="33" customHeight="1">
      <c r="A37" s="28"/>
      <c r="B37" s="639"/>
      <c r="C37" s="11"/>
      <c r="D37" s="30"/>
      <c r="E37" s="7"/>
      <c r="F37" s="7"/>
      <c r="G37" s="7"/>
      <c r="H37" s="7"/>
      <c r="I37" s="7"/>
      <c r="J37" s="7"/>
      <c r="K37" s="7"/>
      <c r="L37" s="7"/>
      <c r="M37" s="7"/>
      <c r="N37" s="7"/>
      <c r="O37" s="7"/>
      <c r="P37" s="55"/>
      <c r="Q37" s="9"/>
      <c r="R37" s="7"/>
      <c r="S37" s="7"/>
      <c r="T37" s="7"/>
      <c r="U37" s="7"/>
      <c r="V37" s="7"/>
      <c r="W37" s="7"/>
      <c r="X37" s="7"/>
      <c r="Y37" s="7"/>
      <c r="Z37" s="7"/>
      <c r="AA37" s="7"/>
      <c r="AB37" s="58"/>
      <c r="AC37" s="8"/>
      <c r="AD37" s="7"/>
      <c r="AE37" s="7"/>
      <c r="AF37" s="7"/>
      <c r="AG37" s="7"/>
      <c r="AH37" s="7"/>
      <c r="AI37" s="7"/>
      <c r="AJ37" s="7"/>
      <c r="AK37" s="7"/>
      <c r="AL37" s="7"/>
      <c r="AM37" s="7"/>
      <c r="AN37" s="58"/>
      <c r="AO37" s="8"/>
      <c r="AP37" s="7"/>
      <c r="AQ37" s="7"/>
      <c r="AR37" s="7"/>
      <c r="AS37" s="7"/>
      <c r="AT37" s="7"/>
      <c r="AU37" s="7"/>
      <c r="AV37" s="7"/>
      <c r="AW37" s="7"/>
      <c r="AX37" s="7"/>
      <c r="AY37" s="7"/>
      <c r="AZ37" s="58"/>
      <c r="BA37" s="8"/>
      <c r="BB37" s="7"/>
      <c r="BC37" s="7"/>
      <c r="BD37" s="7"/>
      <c r="BE37" s="7"/>
      <c r="BF37" s="7"/>
      <c r="BG37" s="7"/>
      <c r="BH37" s="7"/>
      <c r="BI37" s="7"/>
      <c r="BJ37" s="7"/>
      <c r="BK37" s="7"/>
      <c r="BL37" s="58"/>
      <c r="BM37" s="8"/>
      <c r="BN37" s="7"/>
      <c r="BO37" s="7"/>
      <c r="BP37" s="7"/>
      <c r="BQ37" s="7"/>
      <c r="BR37" s="7"/>
      <c r="BS37" s="7"/>
      <c r="BT37" s="7"/>
      <c r="BU37" s="7"/>
      <c r="BV37" s="7"/>
      <c r="BW37" s="7"/>
      <c r="BX37" s="58"/>
      <c r="BY37" s="8"/>
      <c r="BZ37" s="7"/>
      <c r="CA37" s="7"/>
      <c r="CB37" s="7"/>
      <c r="CC37" s="7"/>
      <c r="CD37" s="7"/>
      <c r="CE37" s="7"/>
      <c r="CF37" s="7"/>
      <c r="CG37" s="7"/>
      <c r="CH37" s="7"/>
      <c r="CI37" s="7"/>
      <c r="CJ37" s="58"/>
    </row>
    <row r="38" spans="1:88" s="29" customFormat="1" ht="33" customHeight="1">
      <c r="A38" s="28"/>
      <c r="B38" s="639"/>
      <c r="C38" s="10"/>
      <c r="D38" s="16"/>
      <c r="E38" s="1"/>
      <c r="F38" s="1"/>
      <c r="G38" s="1"/>
      <c r="H38" s="1"/>
      <c r="I38" s="1"/>
      <c r="J38" s="1"/>
      <c r="K38" s="1"/>
      <c r="L38" s="1"/>
      <c r="M38" s="1"/>
      <c r="N38" s="1"/>
      <c r="O38" s="1"/>
      <c r="P38" s="53"/>
      <c r="Q38" s="3"/>
      <c r="R38" s="1"/>
      <c r="S38" s="1"/>
      <c r="T38" s="1"/>
      <c r="U38" s="1"/>
      <c r="V38" s="1"/>
      <c r="W38" s="1"/>
      <c r="X38" s="1"/>
      <c r="Y38" s="1"/>
      <c r="Z38" s="1"/>
      <c r="AA38" s="1"/>
      <c r="AB38" s="56"/>
      <c r="AC38" s="2"/>
      <c r="AD38" s="1"/>
      <c r="AE38" s="1"/>
      <c r="AF38" s="1"/>
      <c r="AG38" s="1"/>
      <c r="AH38" s="1"/>
      <c r="AI38" s="1"/>
      <c r="AJ38" s="1"/>
      <c r="AK38" s="1"/>
      <c r="AL38" s="1"/>
      <c r="AM38" s="1"/>
      <c r="AN38" s="56"/>
      <c r="AO38" s="2"/>
      <c r="AP38" s="1"/>
      <c r="AQ38" s="1"/>
      <c r="AR38" s="1"/>
      <c r="AS38" s="1"/>
      <c r="AT38" s="1"/>
      <c r="AU38" s="1"/>
      <c r="AV38" s="1"/>
      <c r="AW38" s="1"/>
      <c r="AX38" s="1"/>
      <c r="AY38" s="1"/>
      <c r="AZ38" s="56"/>
      <c r="BA38" s="2"/>
      <c r="BB38" s="1"/>
      <c r="BC38" s="1"/>
      <c r="BD38" s="1"/>
      <c r="BE38" s="1"/>
      <c r="BF38" s="1"/>
      <c r="BG38" s="1"/>
      <c r="BH38" s="1"/>
      <c r="BI38" s="1"/>
      <c r="BJ38" s="1"/>
      <c r="BK38" s="1"/>
      <c r="BL38" s="56"/>
      <c r="BM38" s="2"/>
      <c r="BN38" s="1"/>
      <c r="BO38" s="1"/>
      <c r="BP38" s="1"/>
      <c r="BQ38" s="1"/>
      <c r="BR38" s="1"/>
      <c r="BS38" s="1"/>
      <c r="BT38" s="1"/>
      <c r="BU38" s="1"/>
      <c r="BV38" s="1"/>
      <c r="BW38" s="1"/>
      <c r="BX38" s="56"/>
      <c r="BY38" s="2"/>
      <c r="BZ38" s="1"/>
      <c r="CA38" s="1"/>
      <c r="CB38" s="1"/>
      <c r="CC38" s="1"/>
      <c r="CD38" s="1"/>
      <c r="CE38" s="1"/>
      <c r="CF38" s="1"/>
      <c r="CG38" s="1"/>
      <c r="CH38" s="1"/>
      <c r="CI38" s="1"/>
      <c r="CJ38" s="56"/>
    </row>
    <row r="39" spans="1:88" s="29" customFormat="1" ht="33" customHeight="1">
      <c r="A39" s="28"/>
      <c r="B39" s="639"/>
      <c r="C39" s="10"/>
      <c r="D39" s="66"/>
      <c r="E39" s="1"/>
      <c r="F39" s="1"/>
      <c r="G39" s="1"/>
      <c r="H39" s="1"/>
      <c r="I39" s="1"/>
      <c r="J39" s="1"/>
      <c r="K39" s="1"/>
      <c r="L39" s="1"/>
      <c r="M39" s="1"/>
      <c r="N39" s="1"/>
      <c r="O39" s="1"/>
      <c r="P39" s="53"/>
      <c r="Q39" s="3"/>
      <c r="R39" s="1"/>
      <c r="S39" s="1"/>
      <c r="T39" s="1"/>
      <c r="U39" s="1"/>
      <c r="V39" s="1"/>
      <c r="W39" s="1"/>
      <c r="X39" s="1"/>
      <c r="Y39" s="1"/>
      <c r="Z39" s="1"/>
      <c r="AA39" s="1"/>
      <c r="AB39" s="56"/>
      <c r="AC39" s="2"/>
      <c r="AD39" s="1"/>
      <c r="AE39" s="1"/>
      <c r="AF39" s="1"/>
      <c r="AG39" s="1"/>
      <c r="AH39" s="1"/>
      <c r="AI39" s="1"/>
      <c r="AJ39" s="1"/>
      <c r="AK39" s="1"/>
      <c r="AL39" s="1"/>
      <c r="AM39" s="1"/>
      <c r="AN39" s="56"/>
      <c r="AO39" s="2"/>
      <c r="AP39" s="1"/>
      <c r="AQ39" s="1"/>
      <c r="AR39" s="1"/>
      <c r="AS39" s="1"/>
      <c r="AT39" s="1"/>
      <c r="AU39" s="1"/>
      <c r="AV39" s="1"/>
      <c r="AW39" s="1"/>
      <c r="AX39" s="1"/>
      <c r="AY39" s="1"/>
      <c r="AZ39" s="56"/>
      <c r="BA39" s="2"/>
      <c r="BB39" s="1"/>
      <c r="BC39" s="1"/>
      <c r="BD39" s="1"/>
      <c r="BE39" s="1"/>
      <c r="BF39" s="1"/>
      <c r="BG39" s="1"/>
      <c r="BH39" s="1"/>
      <c r="BI39" s="1"/>
      <c r="BJ39" s="1"/>
      <c r="BK39" s="1"/>
      <c r="BL39" s="56"/>
      <c r="BM39" s="2"/>
      <c r="BN39" s="1"/>
      <c r="BO39" s="1"/>
      <c r="BP39" s="1"/>
      <c r="BQ39" s="1"/>
      <c r="BR39" s="1"/>
      <c r="BS39" s="1"/>
      <c r="BT39" s="1"/>
      <c r="BU39" s="1"/>
      <c r="BV39" s="1"/>
      <c r="BW39" s="1"/>
      <c r="BX39" s="56"/>
      <c r="BY39" s="2"/>
      <c r="BZ39" s="1"/>
      <c r="CA39" s="1"/>
      <c r="CB39" s="1"/>
      <c r="CC39" s="1"/>
      <c r="CD39" s="1"/>
      <c r="CE39" s="1"/>
      <c r="CF39" s="1"/>
      <c r="CG39" s="1"/>
      <c r="CH39" s="1"/>
      <c r="CI39" s="1"/>
      <c r="CJ39" s="56"/>
    </row>
    <row r="40" spans="1:88" s="29" customFormat="1" ht="33" customHeight="1">
      <c r="A40" s="28"/>
      <c r="B40" s="639"/>
      <c r="C40" s="10"/>
      <c r="D40" s="16"/>
      <c r="E40" s="1"/>
      <c r="F40" s="1"/>
      <c r="G40" s="1"/>
      <c r="H40" s="1"/>
      <c r="I40" s="1"/>
      <c r="J40" s="1"/>
      <c r="K40" s="1"/>
      <c r="L40" s="1"/>
      <c r="M40" s="1"/>
      <c r="N40" s="1"/>
      <c r="O40" s="1"/>
      <c r="P40" s="53"/>
      <c r="Q40" s="3"/>
      <c r="R40" s="1"/>
      <c r="S40" s="1"/>
      <c r="T40" s="1"/>
      <c r="U40" s="1"/>
      <c r="V40" s="1"/>
      <c r="W40" s="1"/>
      <c r="X40" s="1"/>
      <c r="Y40" s="1"/>
      <c r="Z40" s="1"/>
      <c r="AA40" s="1"/>
      <c r="AB40" s="56"/>
      <c r="AC40" s="2"/>
      <c r="AD40" s="1"/>
      <c r="AE40" s="1"/>
      <c r="AF40" s="1"/>
      <c r="AG40" s="1"/>
      <c r="AH40" s="1"/>
      <c r="AI40" s="1"/>
      <c r="AJ40" s="1"/>
      <c r="AK40" s="1"/>
      <c r="AL40" s="1"/>
      <c r="AM40" s="1"/>
      <c r="AN40" s="56"/>
      <c r="AO40" s="2"/>
      <c r="AP40" s="1"/>
      <c r="AQ40" s="1"/>
      <c r="AR40" s="1"/>
      <c r="AS40" s="1"/>
      <c r="AT40" s="1"/>
      <c r="AU40" s="1"/>
      <c r="AV40" s="1"/>
      <c r="AW40" s="1"/>
      <c r="AX40" s="1"/>
      <c r="AY40" s="1"/>
      <c r="AZ40" s="56"/>
      <c r="BA40" s="2"/>
      <c r="BB40" s="1"/>
      <c r="BC40" s="1"/>
      <c r="BD40" s="1"/>
      <c r="BE40" s="1"/>
      <c r="BF40" s="1"/>
      <c r="BG40" s="1"/>
      <c r="BH40" s="1"/>
      <c r="BI40" s="1"/>
      <c r="BJ40" s="1"/>
      <c r="BK40" s="1"/>
      <c r="BL40" s="56"/>
      <c r="BM40" s="2"/>
      <c r="BN40" s="1"/>
      <c r="BO40" s="1"/>
      <c r="BP40" s="1"/>
      <c r="BQ40" s="1"/>
      <c r="BR40" s="1"/>
      <c r="BS40" s="1"/>
      <c r="BT40" s="1"/>
      <c r="BU40" s="1"/>
      <c r="BV40" s="1"/>
      <c r="BW40" s="1"/>
      <c r="BX40" s="56"/>
      <c r="BY40" s="2"/>
      <c r="BZ40" s="1"/>
      <c r="CA40" s="1"/>
      <c r="CB40" s="1"/>
      <c r="CC40" s="1"/>
      <c r="CD40" s="1"/>
      <c r="CE40" s="1"/>
      <c r="CF40" s="1"/>
      <c r="CG40" s="1"/>
      <c r="CH40" s="1"/>
      <c r="CI40" s="1"/>
      <c r="CJ40" s="56"/>
    </row>
    <row r="41" spans="1:88" s="29" customFormat="1" ht="33" customHeight="1">
      <c r="A41" s="28"/>
      <c r="B41" s="639"/>
      <c r="C41" s="10"/>
      <c r="D41" s="66"/>
      <c r="E41" s="1"/>
      <c r="F41" s="1"/>
      <c r="G41" s="1"/>
      <c r="H41" s="1"/>
      <c r="I41" s="1"/>
      <c r="J41" s="1"/>
      <c r="K41" s="1"/>
      <c r="L41" s="1"/>
      <c r="M41" s="1"/>
      <c r="N41" s="1"/>
      <c r="O41" s="1"/>
      <c r="P41" s="53"/>
      <c r="Q41" s="3"/>
      <c r="R41" s="1"/>
      <c r="S41" s="1"/>
      <c r="T41" s="1"/>
      <c r="U41" s="1"/>
      <c r="V41" s="1"/>
      <c r="W41" s="1"/>
      <c r="X41" s="1"/>
      <c r="Y41" s="1"/>
      <c r="Z41" s="1"/>
      <c r="AA41" s="1"/>
      <c r="AB41" s="56"/>
      <c r="AC41" s="2"/>
      <c r="AD41" s="1"/>
      <c r="AE41" s="1"/>
      <c r="AF41" s="1"/>
      <c r="AG41" s="1"/>
      <c r="AH41" s="1"/>
      <c r="AI41" s="1"/>
      <c r="AJ41" s="1"/>
      <c r="AK41" s="1"/>
      <c r="AL41" s="1"/>
      <c r="AM41" s="1"/>
      <c r="AN41" s="56"/>
      <c r="AO41" s="2"/>
      <c r="AP41" s="1"/>
      <c r="AQ41" s="1"/>
      <c r="AR41" s="1"/>
      <c r="AS41" s="1"/>
      <c r="AT41" s="1"/>
      <c r="AU41" s="1"/>
      <c r="AV41" s="1"/>
      <c r="AW41" s="1"/>
      <c r="AX41" s="1"/>
      <c r="AY41" s="1"/>
      <c r="AZ41" s="56"/>
      <c r="BA41" s="2"/>
      <c r="BB41" s="1"/>
      <c r="BC41" s="1"/>
      <c r="BD41" s="1"/>
      <c r="BE41" s="1"/>
      <c r="BF41" s="1"/>
      <c r="BG41" s="1"/>
      <c r="BH41" s="1"/>
      <c r="BI41" s="1"/>
      <c r="BJ41" s="1"/>
      <c r="BK41" s="1"/>
      <c r="BL41" s="56"/>
      <c r="BM41" s="2"/>
      <c r="BN41" s="1"/>
      <c r="BO41" s="1"/>
      <c r="BP41" s="1"/>
      <c r="BQ41" s="1"/>
      <c r="BR41" s="1"/>
      <c r="BS41" s="1"/>
      <c r="BT41" s="1"/>
      <c r="BU41" s="1"/>
      <c r="BV41" s="1"/>
      <c r="BW41" s="1"/>
      <c r="BX41" s="56"/>
      <c r="BY41" s="2"/>
      <c r="BZ41" s="1"/>
      <c r="CA41" s="1"/>
      <c r="CB41" s="1"/>
      <c r="CC41" s="1"/>
      <c r="CD41" s="1"/>
      <c r="CE41" s="1"/>
      <c r="CF41" s="1"/>
      <c r="CG41" s="1"/>
      <c r="CH41" s="1"/>
      <c r="CI41" s="1"/>
      <c r="CJ41" s="56"/>
    </row>
    <row r="42" spans="1:88" s="29" customFormat="1" ht="33" customHeight="1">
      <c r="A42" s="28"/>
      <c r="B42" s="639"/>
      <c r="C42" s="10"/>
      <c r="D42" s="16"/>
      <c r="E42" s="1"/>
      <c r="F42" s="1"/>
      <c r="G42" s="1"/>
      <c r="H42" s="1"/>
      <c r="I42" s="1"/>
      <c r="J42" s="1"/>
      <c r="K42" s="1"/>
      <c r="L42" s="1"/>
      <c r="M42" s="1"/>
      <c r="N42" s="1"/>
      <c r="O42" s="1"/>
      <c r="P42" s="53"/>
      <c r="Q42" s="3"/>
      <c r="R42" s="1"/>
      <c r="S42" s="1"/>
      <c r="T42" s="1"/>
      <c r="U42" s="1"/>
      <c r="V42" s="1"/>
      <c r="W42" s="1"/>
      <c r="X42" s="1"/>
      <c r="Y42" s="1"/>
      <c r="Z42" s="1"/>
      <c r="AA42" s="1"/>
      <c r="AB42" s="56"/>
      <c r="AC42" s="2"/>
      <c r="AD42" s="1"/>
      <c r="AE42" s="1"/>
      <c r="AF42" s="1"/>
      <c r="AG42" s="1"/>
      <c r="AH42" s="1"/>
      <c r="AI42" s="1"/>
      <c r="AJ42" s="1"/>
      <c r="AK42" s="1"/>
      <c r="AL42" s="1"/>
      <c r="AM42" s="1"/>
      <c r="AN42" s="56"/>
      <c r="AO42" s="2"/>
      <c r="AP42" s="1"/>
      <c r="AQ42" s="1"/>
      <c r="AR42" s="1"/>
      <c r="AS42" s="1"/>
      <c r="AT42" s="1"/>
      <c r="AU42" s="1"/>
      <c r="AV42" s="1"/>
      <c r="AW42" s="1"/>
      <c r="AX42" s="1"/>
      <c r="AY42" s="1"/>
      <c r="AZ42" s="56"/>
      <c r="BA42" s="2"/>
      <c r="BB42" s="1"/>
      <c r="BC42" s="1"/>
      <c r="BD42" s="1"/>
      <c r="BE42" s="1"/>
      <c r="BF42" s="1"/>
      <c r="BG42" s="1"/>
      <c r="BH42" s="1"/>
      <c r="BI42" s="1"/>
      <c r="BJ42" s="1"/>
      <c r="BK42" s="1"/>
      <c r="BL42" s="56"/>
      <c r="BM42" s="2"/>
      <c r="BN42" s="1"/>
      <c r="BO42" s="1"/>
      <c r="BP42" s="1"/>
      <c r="BQ42" s="1"/>
      <c r="BR42" s="1"/>
      <c r="BS42" s="1"/>
      <c r="BT42" s="1"/>
      <c r="BU42" s="1"/>
      <c r="BV42" s="1"/>
      <c r="BW42" s="1"/>
      <c r="BX42" s="56"/>
      <c r="BY42" s="2"/>
      <c r="BZ42" s="1"/>
      <c r="CA42" s="1"/>
      <c r="CB42" s="1"/>
      <c r="CC42" s="1"/>
      <c r="CD42" s="1"/>
      <c r="CE42" s="1"/>
      <c r="CF42" s="1"/>
      <c r="CG42" s="1"/>
      <c r="CH42" s="1"/>
      <c r="CI42" s="1"/>
      <c r="CJ42" s="56"/>
    </row>
    <row r="43" spans="1:88" s="29" customFormat="1" ht="33" customHeight="1">
      <c r="A43" s="28"/>
      <c r="B43" s="639"/>
      <c r="C43" s="10"/>
      <c r="D43" s="16"/>
      <c r="E43" s="1"/>
      <c r="F43" s="1"/>
      <c r="G43" s="1"/>
      <c r="H43" s="1"/>
      <c r="I43" s="1"/>
      <c r="J43" s="1"/>
      <c r="K43" s="1"/>
      <c r="L43" s="1"/>
      <c r="M43" s="1"/>
      <c r="N43" s="1"/>
      <c r="O43" s="1"/>
      <c r="P43" s="53"/>
      <c r="Q43" s="3"/>
      <c r="R43" s="1"/>
      <c r="S43" s="1"/>
      <c r="T43" s="1"/>
      <c r="U43" s="1"/>
      <c r="V43" s="1"/>
      <c r="W43" s="1"/>
      <c r="X43" s="1"/>
      <c r="Y43" s="1"/>
      <c r="Z43" s="1"/>
      <c r="AA43" s="1"/>
      <c r="AB43" s="56"/>
      <c r="AC43" s="2"/>
      <c r="AD43" s="1"/>
      <c r="AE43" s="1"/>
      <c r="AF43" s="1"/>
      <c r="AG43" s="1"/>
      <c r="AH43" s="1"/>
      <c r="AI43" s="1"/>
      <c r="AJ43" s="1"/>
      <c r="AK43" s="1"/>
      <c r="AL43" s="1"/>
      <c r="AM43" s="1"/>
      <c r="AN43" s="56"/>
      <c r="AO43" s="2"/>
      <c r="AP43" s="1"/>
      <c r="AQ43" s="1"/>
      <c r="AR43" s="1"/>
      <c r="AS43" s="1"/>
      <c r="AT43" s="1"/>
      <c r="AU43" s="1"/>
      <c r="AV43" s="1"/>
      <c r="AW43" s="1"/>
      <c r="AX43" s="1"/>
      <c r="AY43" s="1"/>
      <c r="AZ43" s="56"/>
      <c r="BA43" s="2"/>
      <c r="BB43" s="1"/>
      <c r="BC43" s="1"/>
      <c r="BD43" s="1"/>
      <c r="BE43" s="1"/>
      <c r="BF43" s="1"/>
      <c r="BG43" s="1"/>
      <c r="BH43" s="1"/>
      <c r="BI43" s="1"/>
      <c r="BJ43" s="1"/>
      <c r="BK43" s="1"/>
      <c r="BL43" s="56"/>
      <c r="BM43" s="2"/>
      <c r="BN43" s="1"/>
      <c r="BO43" s="1"/>
      <c r="BP43" s="1"/>
      <c r="BQ43" s="1"/>
      <c r="BR43" s="1"/>
      <c r="BS43" s="1"/>
      <c r="BT43" s="1"/>
      <c r="BU43" s="1"/>
      <c r="BV43" s="1"/>
      <c r="BW43" s="1"/>
      <c r="BX43" s="56"/>
      <c r="BY43" s="2"/>
      <c r="BZ43" s="1"/>
      <c r="CA43" s="1"/>
      <c r="CB43" s="1"/>
      <c r="CC43" s="1"/>
      <c r="CD43" s="1"/>
      <c r="CE43" s="1"/>
      <c r="CF43" s="1"/>
      <c r="CG43" s="1"/>
      <c r="CH43" s="1"/>
      <c r="CI43" s="1"/>
      <c r="CJ43" s="56"/>
    </row>
    <row r="44" spans="1:88" s="29" customFormat="1" ht="33" customHeight="1" thickBot="1">
      <c r="A44" s="28"/>
      <c r="B44" s="640"/>
      <c r="C44" s="67"/>
      <c r="D44" s="68"/>
      <c r="E44" s="69"/>
      <c r="F44" s="69"/>
      <c r="G44" s="69"/>
      <c r="H44" s="69"/>
      <c r="I44" s="69"/>
      <c r="J44" s="69"/>
      <c r="K44" s="69"/>
      <c r="L44" s="69"/>
      <c r="M44" s="69"/>
      <c r="N44" s="69"/>
      <c r="O44" s="69"/>
      <c r="P44" s="70"/>
      <c r="Q44" s="71"/>
      <c r="R44" s="69"/>
      <c r="S44" s="69"/>
      <c r="T44" s="69"/>
      <c r="U44" s="69"/>
      <c r="V44" s="69"/>
      <c r="W44" s="69"/>
      <c r="X44" s="69"/>
      <c r="Y44" s="69"/>
      <c r="Z44" s="69"/>
      <c r="AA44" s="69"/>
      <c r="AB44" s="72"/>
      <c r="AC44" s="73"/>
      <c r="AD44" s="69"/>
      <c r="AE44" s="69"/>
      <c r="AF44" s="69"/>
      <c r="AG44" s="69"/>
      <c r="AH44" s="69"/>
      <c r="AI44" s="69"/>
      <c r="AJ44" s="69"/>
      <c r="AK44" s="69"/>
      <c r="AL44" s="69"/>
      <c r="AM44" s="69"/>
      <c r="AN44" s="72"/>
      <c r="AO44" s="73"/>
      <c r="AP44" s="69"/>
      <c r="AQ44" s="69"/>
      <c r="AR44" s="69"/>
      <c r="AS44" s="69"/>
      <c r="AT44" s="69"/>
      <c r="AU44" s="69"/>
      <c r="AV44" s="69"/>
      <c r="AW44" s="69"/>
      <c r="AX44" s="69"/>
      <c r="AY44" s="69"/>
      <c r="AZ44" s="72"/>
      <c r="BA44" s="73"/>
      <c r="BB44" s="69"/>
      <c r="BC44" s="69"/>
      <c r="BD44" s="69"/>
      <c r="BE44" s="69"/>
      <c r="BF44" s="69"/>
      <c r="BG44" s="69"/>
      <c r="BH44" s="69"/>
      <c r="BI44" s="69"/>
      <c r="BJ44" s="69"/>
      <c r="BK44" s="69"/>
      <c r="BL44" s="72"/>
      <c r="BM44" s="73"/>
      <c r="BN44" s="69"/>
      <c r="BO44" s="69"/>
      <c r="BP44" s="69"/>
      <c r="BQ44" s="69"/>
      <c r="BR44" s="69"/>
      <c r="BS44" s="69"/>
      <c r="BT44" s="69"/>
      <c r="BU44" s="69"/>
      <c r="BV44" s="69"/>
      <c r="BW44" s="69"/>
      <c r="BX44" s="72"/>
      <c r="BY44" s="73"/>
      <c r="BZ44" s="69"/>
      <c r="CA44" s="69"/>
      <c r="CB44" s="69"/>
      <c r="CC44" s="69"/>
      <c r="CD44" s="69"/>
      <c r="CE44" s="69"/>
      <c r="CF44" s="69"/>
      <c r="CG44" s="69"/>
      <c r="CH44" s="69"/>
      <c r="CI44" s="69"/>
      <c r="CJ44" s="72"/>
    </row>
    <row r="45" spans="1:88">
      <c r="A45" s="31"/>
      <c r="B45" s="23"/>
      <c r="C45" s="23"/>
      <c r="D45" s="23"/>
      <c r="E45" s="31"/>
      <c r="F45" s="31"/>
      <c r="G45" s="31"/>
      <c r="H45" s="31"/>
      <c r="I45" s="31"/>
      <c r="J45" s="31"/>
      <c r="K45" s="31"/>
      <c r="L45" s="31"/>
      <c r="M45" s="31"/>
      <c r="N45" s="31"/>
      <c r="O45" s="31"/>
      <c r="P45" s="31"/>
      <c r="Q45" s="31"/>
      <c r="R45" s="31"/>
      <c r="S45" s="31"/>
      <c r="T45" s="31"/>
      <c r="U45" s="31"/>
      <c r="V45" s="31"/>
      <c r="W45" s="31"/>
      <c r="X45" s="31"/>
      <c r="Y45" s="31"/>
      <c r="Z45" s="31"/>
      <c r="AA45" s="31"/>
      <c r="AB45" s="31"/>
      <c r="AC45" s="31"/>
    </row>
    <row r="46" spans="1:88" ht="19">
      <c r="A46" s="33"/>
      <c r="B46" s="381" t="s">
        <v>197</v>
      </c>
      <c r="C46" s="381"/>
      <c r="D46" s="381"/>
      <c r="E46" s="29"/>
      <c r="F46" s="29"/>
      <c r="G46" s="29"/>
      <c r="H46" s="29"/>
      <c r="I46" s="29"/>
      <c r="J46" s="29"/>
      <c r="K46" s="29"/>
      <c r="L46" s="29"/>
      <c r="M46" s="29"/>
      <c r="N46" s="29"/>
      <c r="O46" s="29"/>
      <c r="P46" s="29"/>
      <c r="Q46" s="33"/>
      <c r="R46" s="33"/>
      <c r="S46" s="33"/>
      <c r="T46" s="33"/>
      <c r="U46" s="33"/>
      <c r="V46" s="33"/>
      <c r="W46" s="33"/>
      <c r="X46" s="33"/>
      <c r="Y46" s="33"/>
      <c r="Z46" s="33"/>
      <c r="AA46" s="33"/>
      <c r="AB46" s="33"/>
      <c r="AC46" s="33"/>
    </row>
    <row r="47" spans="1:88" ht="25.5" customHeight="1">
      <c r="A47" s="33"/>
      <c r="B47" s="14" t="s">
        <v>198</v>
      </c>
      <c r="C47" s="14"/>
      <c r="D47" s="14"/>
      <c r="E47" s="33"/>
      <c r="F47" s="33"/>
      <c r="G47" s="33"/>
      <c r="H47" s="33"/>
      <c r="I47" s="33"/>
      <c r="J47" s="33"/>
      <c r="K47" s="33"/>
      <c r="L47" s="33"/>
      <c r="M47" s="33"/>
      <c r="N47" s="33"/>
      <c r="O47" s="33"/>
      <c r="P47" s="33"/>
      <c r="Q47" s="33"/>
      <c r="R47" s="33"/>
      <c r="S47" s="33"/>
      <c r="T47" s="33"/>
      <c r="U47" s="33"/>
      <c r="V47" s="33"/>
      <c r="W47" s="33"/>
      <c r="X47" s="33"/>
      <c r="Y47" s="33"/>
      <c r="Z47" s="33"/>
      <c r="AA47" s="33"/>
      <c r="AB47" s="33"/>
      <c r="AC47" s="654"/>
    </row>
    <row r="48" spans="1:88" ht="25.5" customHeight="1">
      <c r="A48" s="33"/>
      <c r="B48" s="14"/>
      <c r="C48" s="14"/>
      <c r="D48" s="14"/>
      <c r="E48" s="33"/>
      <c r="F48" s="33"/>
      <c r="G48" s="33"/>
      <c r="H48" s="33"/>
      <c r="I48" s="33"/>
      <c r="J48" s="33"/>
      <c r="K48" s="33"/>
      <c r="L48" s="33"/>
      <c r="M48" s="33"/>
      <c r="N48" s="33"/>
      <c r="O48" s="33"/>
      <c r="P48" s="33"/>
      <c r="Q48" s="33"/>
      <c r="R48" s="33"/>
      <c r="S48" s="33"/>
      <c r="T48" s="33"/>
      <c r="U48" s="33"/>
      <c r="V48" s="33"/>
      <c r="W48" s="33"/>
      <c r="X48" s="33"/>
      <c r="Y48" s="33"/>
      <c r="Z48" s="33"/>
      <c r="AA48" s="33"/>
      <c r="AB48" s="33"/>
      <c r="AC48" s="654"/>
    </row>
    <row r="49" spans="1:29" ht="25.5" customHeight="1">
      <c r="A49" s="33"/>
      <c r="B49" s="14"/>
      <c r="C49" s="14"/>
      <c r="D49" s="14"/>
      <c r="E49" s="33"/>
      <c r="F49" s="33"/>
      <c r="G49" s="33"/>
      <c r="H49" s="33"/>
      <c r="I49" s="33"/>
      <c r="J49" s="33"/>
      <c r="K49" s="33"/>
      <c r="L49" s="33"/>
      <c r="M49" s="33"/>
      <c r="N49" s="33"/>
      <c r="O49" s="33"/>
      <c r="P49" s="33"/>
      <c r="Q49" s="33"/>
      <c r="R49" s="33"/>
      <c r="S49" s="33"/>
      <c r="T49" s="33"/>
      <c r="U49" s="33"/>
      <c r="V49" s="33"/>
      <c r="W49" s="33"/>
      <c r="X49" s="33"/>
      <c r="Y49" s="33"/>
      <c r="Z49" s="33"/>
      <c r="AA49" s="33"/>
      <c r="AB49" s="33"/>
      <c r="AC49" s="654"/>
    </row>
    <row r="50" spans="1:29" ht="25.5" customHeight="1">
      <c r="A50" s="33"/>
      <c r="B50" s="12"/>
      <c r="C50" s="12"/>
      <c r="D50" s="12"/>
      <c r="E50" s="33"/>
      <c r="F50" s="33"/>
      <c r="G50" s="33"/>
      <c r="H50" s="33"/>
      <c r="I50" s="33"/>
      <c r="J50" s="33"/>
      <c r="K50" s="33"/>
      <c r="L50" s="33"/>
      <c r="M50" s="33"/>
      <c r="N50" s="33"/>
      <c r="O50" s="33"/>
      <c r="P50" s="33"/>
      <c r="Q50" s="33"/>
      <c r="R50" s="33"/>
      <c r="S50" s="33"/>
      <c r="T50" s="33"/>
      <c r="U50" s="33"/>
      <c r="V50" s="33"/>
      <c r="W50" s="33"/>
      <c r="X50" s="33"/>
      <c r="Y50" s="33"/>
      <c r="Z50" s="33"/>
      <c r="AA50" s="33"/>
      <c r="AB50" s="33"/>
      <c r="AC50" s="33"/>
    </row>
    <row r="51" spans="1:29" ht="33.75" customHeight="1">
      <c r="A51" s="33"/>
      <c r="B51" s="34"/>
      <c r="C51" s="34"/>
      <c r="D51" s="34"/>
      <c r="E51" s="33"/>
      <c r="F51" s="33"/>
      <c r="G51" s="33"/>
      <c r="H51" s="33"/>
      <c r="I51" s="33"/>
      <c r="J51" s="33"/>
      <c r="K51" s="33"/>
      <c r="L51" s="33"/>
      <c r="M51" s="33"/>
      <c r="N51" s="33"/>
      <c r="O51" s="33"/>
      <c r="P51" s="33"/>
      <c r="Q51" s="33"/>
      <c r="R51" s="33"/>
      <c r="S51" s="33"/>
      <c r="T51" s="33"/>
      <c r="U51" s="33"/>
      <c r="V51" s="33"/>
      <c r="W51" s="33"/>
      <c r="X51" s="33"/>
      <c r="Y51" s="33"/>
      <c r="Z51" s="33"/>
      <c r="AA51" s="33"/>
      <c r="AB51" s="33"/>
      <c r="AC51" s="33"/>
    </row>
    <row r="52" spans="1:29">
      <c r="AC52" s="33"/>
    </row>
    <row r="53" spans="1:29">
      <c r="AC53" s="33"/>
    </row>
    <row r="54" spans="1:29">
      <c r="AC54" s="33"/>
    </row>
    <row r="55" spans="1:29">
      <c r="AC55" s="33"/>
    </row>
    <row r="56" spans="1:29">
      <c r="AC56" s="33"/>
    </row>
    <row r="57" spans="1:29">
      <c r="AC57" s="33"/>
    </row>
    <row r="58" spans="1:29">
      <c r="AC58" s="33"/>
    </row>
    <row r="59" spans="1:29">
      <c r="AC59" s="33"/>
    </row>
    <row r="60" spans="1:29">
      <c r="AC60" s="33"/>
    </row>
    <row r="61" spans="1:29">
      <c r="AC61" s="33"/>
    </row>
    <row r="62" spans="1:29">
      <c r="AC62" s="33"/>
    </row>
    <row r="63" spans="1:29">
      <c r="AC63" s="33"/>
    </row>
    <row r="64" spans="1:29">
      <c r="AC64" s="33"/>
    </row>
    <row r="65" spans="29:29">
      <c r="AC65" s="33"/>
    </row>
    <row r="66" spans="29:29">
      <c r="AC66" s="33"/>
    </row>
    <row r="67" spans="29:29">
      <c r="AC67" s="33"/>
    </row>
    <row r="68" spans="29:29">
      <c r="AC68" s="33"/>
    </row>
    <row r="69" spans="29:29">
      <c r="AC69" s="33"/>
    </row>
    <row r="70" spans="29:29">
      <c r="AC70" s="33"/>
    </row>
    <row r="71" spans="29:29">
      <c r="AC71" s="33"/>
    </row>
    <row r="72" spans="29:29">
      <c r="AC72" s="33"/>
    </row>
    <row r="73" spans="29:29">
      <c r="AC73" s="33"/>
    </row>
    <row r="74" spans="29:29">
      <c r="AC74" s="33"/>
    </row>
    <row r="75" spans="29:29">
      <c r="AC75" s="33"/>
    </row>
    <row r="76" spans="29:29">
      <c r="AC76" s="33"/>
    </row>
    <row r="77" spans="29:29">
      <c r="AC77" s="33"/>
    </row>
    <row r="78" spans="29:29">
      <c r="AC78" s="33"/>
    </row>
    <row r="79" spans="29:29">
      <c r="AC79" s="33"/>
    </row>
    <row r="80" spans="29:29">
      <c r="AC80" s="33"/>
    </row>
    <row r="81" spans="29:29">
      <c r="AC81" s="33"/>
    </row>
    <row r="82" spans="29:29">
      <c r="AC82" s="33"/>
    </row>
    <row r="83" spans="29:29">
      <c r="AC83" s="33"/>
    </row>
    <row r="84" spans="29:29">
      <c r="AC84" s="33"/>
    </row>
    <row r="85" spans="29:29">
      <c r="AC85" s="33"/>
    </row>
    <row r="86" spans="29:29">
      <c r="AC86" s="33"/>
    </row>
    <row r="87" spans="29:29">
      <c r="AC87" s="33"/>
    </row>
    <row r="88" spans="29:29">
      <c r="AC88" s="33"/>
    </row>
  </sheetData>
  <mergeCells count="17">
    <mergeCell ref="B2:D2"/>
    <mergeCell ref="E2:P2"/>
    <mergeCell ref="AC4:AN4"/>
    <mergeCell ref="AO4:AZ4"/>
    <mergeCell ref="BA4:BL4"/>
    <mergeCell ref="BM4:BX4"/>
    <mergeCell ref="BY4:CJ4"/>
    <mergeCell ref="E4:P4"/>
    <mergeCell ref="Q4:AB4"/>
    <mergeCell ref="AC47:AC49"/>
    <mergeCell ref="B36:B44"/>
    <mergeCell ref="B4:D4"/>
    <mergeCell ref="B5:D5"/>
    <mergeCell ref="B6:B14"/>
    <mergeCell ref="B15:B21"/>
    <mergeCell ref="B27:B35"/>
    <mergeCell ref="B22:B26"/>
  </mergeCells>
  <phoneticPr fontId="1"/>
  <printOptions horizontalCentered="1"/>
  <pageMargins left="0.78740157480314965" right="0.39370078740157483" top="0.19685039370078741" bottom="0.19685039370078741" header="0.39370078740157483" footer="0.35433070866141736"/>
  <pageSetup paperSize="8" scale="3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6"/>
  <sheetViews>
    <sheetView workbookViewId="0">
      <selection activeCell="U22" sqref="U22"/>
    </sheetView>
  </sheetViews>
  <sheetFormatPr defaultRowHeight="13"/>
  <cols>
    <col min="4" max="39" width="3.08984375" customWidth="1"/>
  </cols>
  <sheetData>
    <row r="1" spans="1:39" s="15" customFormat="1" ht="14">
      <c r="A1" s="19" t="s">
        <v>206</v>
      </c>
    </row>
    <row r="2" spans="1:39" s="15" customFormat="1" ht="14">
      <c r="A2" s="19"/>
    </row>
    <row r="3" spans="1:39" ht="27" customHeight="1">
      <c r="A3" s="658" t="s">
        <v>411</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658"/>
      <c r="AL3" s="658"/>
      <c r="AM3" s="658"/>
    </row>
    <row r="4" spans="1:39" ht="27" customHeight="1">
      <c r="A4" s="657" t="s">
        <v>157</v>
      </c>
      <c r="B4" s="657" t="s">
        <v>172</v>
      </c>
      <c r="C4" s="657" t="s">
        <v>173</v>
      </c>
      <c r="D4" s="657" t="s">
        <v>24</v>
      </c>
      <c r="E4" s="657"/>
      <c r="F4" s="657"/>
      <c r="G4" s="657" t="s">
        <v>207</v>
      </c>
      <c r="H4" s="657"/>
      <c r="I4" s="657"/>
      <c r="J4" s="657" t="s">
        <v>180</v>
      </c>
      <c r="K4" s="657"/>
      <c r="L4" s="657"/>
      <c r="M4" s="657" t="s">
        <v>181</v>
      </c>
      <c r="N4" s="657"/>
      <c r="O4" s="657"/>
      <c r="P4" s="657" t="s">
        <v>182</v>
      </c>
      <c r="Q4" s="657"/>
      <c r="R4" s="657"/>
      <c r="S4" s="657" t="s">
        <v>183</v>
      </c>
      <c r="T4" s="657"/>
      <c r="U4" s="657"/>
      <c r="V4" s="657" t="s">
        <v>208</v>
      </c>
      <c r="W4" s="657"/>
      <c r="X4" s="657"/>
      <c r="Y4" s="657" t="s">
        <v>209</v>
      </c>
      <c r="Z4" s="657"/>
      <c r="AA4" s="657"/>
      <c r="AB4" s="657" t="s">
        <v>210</v>
      </c>
      <c r="AC4" s="657"/>
      <c r="AD4" s="657"/>
      <c r="AE4" s="657" t="s">
        <v>211</v>
      </c>
      <c r="AF4" s="657"/>
      <c r="AG4" s="657"/>
      <c r="AH4" s="657" t="s">
        <v>212</v>
      </c>
      <c r="AI4" s="657"/>
      <c r="AJ4" s="657"/>
      <c r="AK4" s="657" t="s">
        <v>213</v>
      </c>
      <c r="AL4" s="657"/>
      <c r="AM4" s="657"/>
    </row>
    <row r="5" spans="1:39" ht="27" customHeight="1">
      <c r="A5" s="657"/>
      <c r="B5" s="657"/>
      <c r="C5" s="657"/>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1:39" ht="27" customHeigh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39" ht="27" customHeight="1">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39" ht="27"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row>
    <row r="9" spans="1:39" ht="27" customHeight="1">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row>
    <row r="10" spans="1:39" ht="27" customHeight="1">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row>
    <row r="11" spans="1:39" ht="27" customHeight="1">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row>
    <row r="12" spans="1:39" ht="27"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row>
    <row r="13" spans="1:39" ht="27" customHeight="1">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row>
    <row r="14" spans="1:39" ht="54" customHeight="1">
      <c r="A14" s="659" t="s">
        <v>214</v>
      </c>
      <c r="B14" s="660"/>
      <c r="C14" s="660"/>
      <c r="D14" s="660"/>
      <c r="E14" s="660"/>
      <c r="F14" s="660"/>
      <c r="G14" s="660"/>
      <c r="H14" s="660"/>
      <c r="I14" s="660"/>
      <c r="J14" s="660"/>
      <c r="K14" s="660"/>
      <c r="L14" s="660"/>
      <c r="M14" s="660"/>
      <c r="N14" s="660"/>
      <c r="O14" s="660"/>
      <c r="P14" s="660"/>
      <c r="Q14" s="660"/>
      <c r="R14" s="660"/>
      <c r="S14" s="660"/>
      <c r="T14" s="660"/>
      <c r="U14" s="660"/>
      <c r="V14" s="660"/>
      <c r="W14" s="660"/>
      <c r="X14" s="660"/>
      <c r="Y14" s="660"/>
      <c r="Z14" s="660"/>
      <c r="AA14" s="660"/>
      <c r="AB14" s="660"/>
      <c r="AC14" s="660"/>
      <c r="AD14" s="660"/>
      <c r="AE14" s="660"/>
      <c r="AF14" s="660"/>
      <c r="AG14" s="660"/>
      <c r="AH14" s="660"/>
      <c r="AI14" s="660"/>
      <c r="AJ14" s="660"/>
      <c r="AK14" s="660"/>
      <c r="AL14" s="660"/>
      <c r="AM14" s="661"/>
    </row>
    <row r="15" spans="1:39">
      <c r="A15" t="s">
        <v>215</v>
      </c>
    </row>
    <row r="16" spans="1:39">
      <c r="A16" s="382" t="s">
        <v>695</v>
      </c>
      <c r="B16" s="382"/>
      <c r="C16" s="382"/>
      <c r="D16" s="382"/>
      <c r="E16" s="382"/>
      <c r="F16" s="382"/>
      <c r="G16" s="382"/>
      <c r="H16" s="382"/>
      <c r="I16" s="382"/>
      <c r="J16" s="382"/>
      <c r="K16" s="382"/>
      <c r="L16" s="382"/>
      <c r="M16" s="382"/>
      <c r="N16" s="382"/>
      <c r="O16" s="382"/>
      <c r="P16" s="382"/>
    </row>
  </sheetData>
  <mergeCells count="17">
    <mergeCell ref="S4:U4"/>
    <mergeCell ref="C4:C5"/>
    <mergeCell ref="B4:B5"/>
    <mergeCell ref="A4:A5"/>
    <mergeCell ref="A3:AM3"/>
    <mergeCell ref="A14:AM14"/>
    <mergeCell ref="V4:X4"/>
    <mergeCell ref="Y4:AA4"/>
    <mergeCell ref="AB4:AD4"/>
    <mergeCell ref="AE4:AG4"/>
    <mergeCell ref="AH4:AJ4"/>
    <mergeCell ref="AK4:AM4"/>
    <mergeCell ref="G4:I4"/>
    <mergeCell ref="D4:F4"/>
    <mergeCell ref="J4:L4"/>
    <mergeCell ref="M4:O4"/>
    <mergeCell ref="P4:R4"/>
  </mergeCells>
  <phoneticPr fontId="1"/>
  <pageMargins left="0.70866141732283472" right="0.70866141732283472" top="0.74803149606299213" bottom="0.74803149606299213" header="0.31496062992125984" footer="0.31496062992125984"/>
  <pageSetup paperSize="9" scale="6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1"/>
  <sheetViews>
    <sheetView workbookViewId="0">
      <selection activeCell="A5" sqref="A5:I5"/>
    </sheetView>
  </sheetViews>
  <sheetFormatPr defaultRowHeight="13"/>
  <cols>
    <col min="1" max="1" width="1.453125" style="22" customWidth="1"/>
    <col min="2" max="2" width="4.7265625" style="22" customWidth="1"/>
    <col min="3" max="3" width="7.453125" style="22" customWidth="1"/>
    <col min="4" max="4" width="3.36328125" style="22" bestFit="1" customWidth="1"/>
    <col min="5" max="7" width="6" style="22" bestFit="1" customWidth="1"/>
    <col min="8" max="8" width="12.90625" style="22" bestFit="1" customWidth="1"/>
    <col min="9" max="9" width="34.08984375" style="22" customWidth="1"/>
    <col min="10" max="10" width="1.453125" style="78" customWidth="1"/>
    <col min="11" max="11" width="8.6328125" style="78" customWidth="1"/>
    <col min="12" max="256" width="9" style="78"/>
  </cols>
  <sheetData>
    <row r="1" spans="1:12">
      <c r="A1" s="83" t="s">
        <v>247</v>
      </c>
    </row>
    <row r="3" spans="1:12">
      <c r="I3" s="662" t="s">
        <v>229</v>
      </c>
      <c r="J3" s="662"/>
    </row>
    <row r="5" spans="1:12">
      <c r="A5" s="663" t="s">
        <v>248</v>
      </c>
      <c r="B5" s="663"/>
      <c r="C5" s="663"/>
      <c r="D5" s="663"/>
      <c r="E5" s="663"/>
      <c r="F5" s="663"/>
      <c r="G5" s="663"/>
      <c r="H5" s="663"/>
      <c r="I5" s="663"/>
    </row>
    <row r="7" spans="1:12">
      <c r="B7" s="664" t="s">
        <v>409</v>
      </c>
      <c r="C7" s="664"/>
      <c r="D7" s="664"/>
      <c r="E7" s="664"/>
      <c r="F7" s="664"/>
      <c r="G7" s="664"/>
      <c r="H7" s="664"/>
      <c r="I7" s="664"/>
      <c r="J7" s="77"/>
      <c r="K7" s="77"/>
      <c r="L7" s="77"/>
    </row>
    <row r="8" spans="1:12">
      <c r="B8" s="664"/>
      <c r="C8" s="664"/>
      <c r="D8" s="664"/>
      <c r="E8" s="664"/>
      <c r="F8" s="664"/>
      <c r="G8" s="664"/>
      <c r="H8" s="664"/>
      <c r="I8" s="664"/>
    </row>
    <row r="9" spans="1:12">
      <c r="B9" s="664"/>
      <c r="C9" s="664"/>
      <c r="D9" s="664"/>
      <c r="E9" s="664"/>
      <c r="F9" s="664"/>
      <c r="G9" s="664"/>
      <c r="H9" s="664"/>
      <c r="I9" s="664"/>
    </row>
    <row r="12" spans="1:12">
      <c r="B12" s="665" t="s">
        <v>230</v>
      </c>
      <c r="C12" s="665"/>
      <c r="D12" s="665"/>
      <c r="E12" s="665" t="s">
        <v>231</v>
      </c>
      <c r="F12" s="665"/>
      <c r="G12" s="665"/>
      <c r="H12" s="665"/>
      <c r="I12" s="665"/>
    </row>
    <row r="13" spans="1:12">
      <c r="B13" s="665"/>
      <c r="C13" s="665"/>
      <c r="D13" s="665"/>
      <c r="E13" s="665" t="s">
        <v>232</v>
      </c>
      <c r="F13" s="665"/>
      <c r="G13" s="665"/>
      <c r="H13" s="665"/>
      <c r="I13" s="665"/>
    </row>
    <row r="14" spans="1:12">
      <c r="B14" s="665"/>
      <c r="C14" s="665"/>
      <c r="D14" s="665"/>
      <c r="E14" s="665" t="s">
        <v>233</v>
      </c>
      <c r="F14" s="665"/>
      <c r="G14" s="665"/>
      <c r="H14" s="665"/>
      <c r="I14" s="665"/>
    </row>
    <row r="15" spans="1:12">
      <c r="B15" s="665"/>
      <c r="C15" s="665"/>
      <c r="D15" s="665"/>
      <c r="E15" s="665" t="s">
        <v>234</v>
      </c>
      <c r="F15" s="665"/>
      <c r="G15" s="665"/>
      <c r="H15" s="665"/>
      <c r="I15" s="665"/>
    </row>
    <row r="16" spans="1:12">
      <c r="B16" s="665"/>
      <c r="C16" s="665"/>
      <c r="D16" s="665"/>
      <c r="E16" s="665" t="s">
        <v>235</v>
      </c>
      <c r="F16" s="665"/>
      <c r="G16" s="665"/>
      <c r="H16" s="665"/>
      <c r="I16" s="665"/>
    </row>
    <row r="17" spans="1:256">
      <c r="B17" s="84"/>
      <c r="C17" s="84"/>
      <c r="D17" s="84"/>
      <c r="E17" s="84"/>
      <c r="F17" s="84"/>
      <c r="G17" s="84"/>
      <c r="H17" s="84"/>
      <c r="I17" s="84"/>
    </row>
    <row r="18" spans="1:256">
      <c r="A18" s="85"/>
      <c r="B18" s="86" t="s">
        <v>236</v>
      </c>
      <c r="C18" s="383" t="s">
        <v>237</v>
      </c>
      <c r="D18" s="383" t="s">
        <v>238</v>
      </c>
      <c r="E18" s="383" t="s">
        <v>239</v>
      </c>
      <c r="F18" s="383" t="s">
        <v>240</v>
      </c>
      <c r="G18" s="383" t="s">
        <v>241</v>
      </c>
      <c r="H18" s="383" t="s">
        <v>242</v>
      </c>
      <c r="I18" s="86" t="s">
        <v>243</v>
      </c>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c r="IU18" s="79"/>
      <c r="IV18" s="79"/>
    </row>
    <row r="19" spans="1:256">
      <c r="B19" s="91" t="s">
        <v>244</v>
      </c>
      <c r="C19" s="91" t="s">
        <v>249</v>
      </c>
      <c r="D19" s="92">
        <v>2</v>
      </c>
      <c r="E19" s="92" t="s">
        <v>251</v>
      </c>
      <c r="F19" s="92">
        <v>3</v>
      </c>
      <c r="G19" s="93" t="s">
        <v>252</v>
      </c>
      <c r="H19" s="91" t="s">
        <v>253</v>
      </c>
      <c r="I19" s="82"/>
    </row>
    <row r="20" spans="1:256">
      <c r="B20" s="87" t="s">
        <v>244</v>
      </c>
      <c r="C20" s="87" t="s">
        <v>250</v>
      </c>
      <c r="D20" s="88">
        <v>3</v>
      </c>
      <c r="E20" s="88" t="s">
        <v>245</v>
      </c>
      <c r="F20" s="88" t="s">
        <v>254</v>
      </c>
      <c r="G20" s="89">
        <v>1</v>
      </c>
      <c r="H20" s="87" t="s">
        <v>255</v>
      </c>
      <c r="I20" s="90"/>
    </row>
    <row r="21" spans="1:256">
      <c r="B21" s="81">
        <v>1</v>
      </c>
      <c r="C21" s="81"/>
      <c r="D21" s="80"/>
      <c r="E21" s="80"/>
      <c r="F21" s="80"/>
      <c r="G21" s="80"/>
      <c r="H21" s="81"/>
      <c r="I21" s="82"/>
    </row>
    <row r="22" spans="1:256">
      <c r="B22" s="81">
        <v>2</v>
      </c>
      <c r="C22" s="81"/>
      <c r="D22" s="80"/>
      <c r="E22" s="80"/>
      <c r="F22" s="80"/>
      <c r="G22" s="80"/>
      <c r="H22" s="81"/>
      <c r="I22" s="82"/>
    </row>
    <row r="23" spans="1:256">
      <c r="B23" s="81">
        <v>3</v>
      </c>
      <c r="C23" s="81"/>
      <c r="D23" s="80"/>
      <c r="E23" s="80"/>
      <c r="F23" s="80"/>
      <c r="G23" s="80"/>
      <c r="H23" s="81"/>
      <c r="I23" s="82"/>
    </row>
    <row r="24" spans="1:256">
      <c r="B24" s="81">
        <v>4</v>
      </c>
      <c r="C24" s="81"/>
      <c r="D24" s="80"/>
      <c r="E24" s="80"/>
      <c r="F24" s="80"/>
      <c r="G24" s="80"/>
      <c r="H24" s="81"/>
      <c r="I24" s="82"/>
    </row>
    <row r="25" spans="1:256">
      <c r="B25" s="81">
        <v>5</v>
      </c>
      <c r="C25" s="81"/>
      <c r="D25" s="80"/>
      <c r="E25" s="80"/>
      <c r="F25" s="80"/>
      <c r="G25" s="80"/>
      <c r="H25" s="81"/>
      <c r="I25" s="82"/>
    </row>
    <row r="26" spans="1:256">
      <c r="B26" s="81">
        <v>6</v>
      </c>
      <c r="C26" s="81"/>
      <c r="D26" s="80"/>
      <c r="E26" s="80"/>
      <c r="F26" s="80"/>
      <c r="G26" s="80"/>
      <c r="H26" s="81"/>
      <c r="I26" s="82"/>
    </row>
    <row r="27" spans="1:256">
      <c r="B27" s="81">
        <v>7</v>
      </c>
      <c r="C27" s="81"/>
      <c r="D27" s="80"/>
      <c r="E27" s="80"/>
      <c r="F27" s="80"/>
      <c r="G27" s="80"/>
      <c r="H27" s="81"/>
      <c r="I27" s="82"/>
    </row>
    <row r="28" spans="1:256">
      <c r="B28" s="81">
        <v>8</v>
      </c>
      <c r="C28" s="81"/>
      <c r="D28" s="80"/>
      <c r="E28" s="80"/>
      <c r="F28" s="80"/>
      <c r="G28" s="80"/>
      <c r="H28" s="81"/>
      <c r="I28" s="82"/>
    </row>
    <row r="29" spans="1:256">
      <c r="B29" s="81">
        <v>9</v>
      </c>
      <c r="C29" s="81"/>
      <c r="D29" s="80"/>
      <c r="E29" s="80"/>
      <c r="F29" s="80"/>
      <c r="G29" s="80"/>
      <c r="H29" s="81"/>
      <c r="I29" s="82"/>
    </row>
    <row r="30" spans="1:256">
      <c r="B30" s="81">
        <v>10</v>
      </c>
      <c r="C30" s="81"/>
      <c r="D30" s="80"/>
      <c r="E30" s="80"/>
      <c r="F30" s="80"/>
      <c r="G30" s="80"/>
      <c r="H30" s="81"/>
      <c r="I30" s="82"/>
    </row>
    <row r="31" spans="1:256">
      <c r="B31" s="81">
        <v>11</v>
      </c>
      <c r="C31" s="81"/>
      <c r="D31" s="80"/>
      <c r="E31" s="80"/>
      <c r="F31" s="80"/>
      <c r="G31" s="80"/>
      <c r="H31" s="81"/>
      <c r="I31" s="82"/>
    </row>
    <row r="32" spans="1:256">
      <c r="B32" s="81">
        <v>12</v>
      </c>
      <c r="C32" s="81"/>
      <c r="D32" s="80"/>
      <c r="E32" s="80"/>
      <c r="F32" s="80"/>
      <c r="G32" s="80"/>
      <c r="H32" s="81"/>
      <c r="I32" s="82"/>
    </row>
    <row r="33" spans="2:9">
      <c r="B33" s="81">
        <v>13</v>
      </c>
      <c r="C33" s="81"/>
      <c r="D33" s="80"/>
      <c r="E33" s="80"/>
      <c r="F33" s="80"/>
      <c r="G33" s="80"/>
      <c r="H33" s="81"/>
      <c r="I33" s="82"/>
    </row>
    <row r="34" spans="2:9">
      <c r="B34" s="81">
        <v>14</v>
      </c>
      <c r="C34" s="81"/>
      <c r="D34" s="80"/>
      <c r="E34" s="80"/>
      <c r="F34" s="80"/>
      <c r="G34" s="80"/>
      <c r="H34" s="81"/>
      <c r="I34" s="82"/>
    </row>
    <row r="35" spans="2:9">
      <c r="B35" s="81">
        <v>15</v>
      </c>
      <c r="C35" s="81"/>
      <c r="D35" s="80"/>
      <c r="E35" s="80"/>
      <c r="F35" s="80"/>
      <c r="G35" s="80"/>
      <c r="H35" s="81"/>
      <c r="I35" s="82"/>
    </row>
    <row r="36" spans="2:9">
      <c r="B36" s="81">
        <v>16</v>
      </c>
      <c r="C36" s="81"/>
      <c r="D36" s="80"/>
      <c r="E36" s="80"/>
      <c r="F36" s="80"/>
      <c r="G36" s="80"/>
      <c r="H36" s="81"/>
      <c r="I36" s="82"/>
    </row>
    <row r="37" spans="2:9">
      <c r="B37" s="81">
        <v>17</v>
      </c>
      <c r="C37" s="81"/>
      <c r="D37" s="80"/>
      <c r="E37" s="80"/>
      <c r="F37" s="80"/>
      <c r="G37" s="80"/>
      <c r="H37" s="81"/>
      <c r="I37" s="82"/>
    </row>
    <row r="38" spans="2:9">
      <c r="B38" s="81">
        <v>18</v>
      </c>
      <c r="C38" s="81"/>
      <c r="D38" s="80"/>
      <c r="E38" s="80"/>
      <c r="F38" s="80"/>
      <c r="G38" s="80"/>
      <c r="H38" s="81"/>
      <c r="I38" s="82"/>
    </row>
    <row r="39" spans="2:9">
      <c r="B39" s="81">
        <v>19</v>
      </c>
      <c r="C39" s="81"/>
      <c r="D39" s="80"/>
      <c r="E39" s="80"/>
      <c r="F39" s="80"/>
      <c r="G39" s="80"/>
      <c r="H39" s="81"/>
      <c r="I39" s="82"/>
    </row>
    <row r="40" spans="2:9">
      <c r="B40" s="81">
        <v>20</v>
      </c>
      <c r="C40" s="81"/>
      <c r="D40" s="80"/>
      <c r="E40" s="80"/>
      <c r="F40" s="80"/>
      <c r="G40" s="80"/>
      <c r="H40" s="81"/>
      <c r="I40" s="82"/>
    </row>
    <row r="41" spans="2:9">
      <c r="B41" s="81">
        <v>21</v>
      </c>
      <c r="C41" s="81"/>
      <c r="D41" s="80"/>
      <c r="E41" s="80"/>
      <c r="F41" s="80"/>
      <c r="G41" s="80"/>
      <c r="H41" s="81"/>
      <c r="I41" s="82"/>
    </row>
    <row r="42" spans="2:9">
      <c r="B42" s="81">
        <v>22</v>
      </c>
      <c r="C42" s="81"/>
      <c r="D42" s="80"/>
      <c r="E42" s="80"/>
      <c r="F42" s="80"/>
      <c r="G42" s="80"/>
      <c r="H42" s="81"/>
      <c r="I42" s="82"/>
    </row>
    <row r="43" spans="2:9">
      <c r="B43" s="81">
        <v>23</v>
      </c>
      <c r="C43" s="81"/>
      <c r="D43" s="80"/>
      <c r="E43" s="80"/>
      <c r="F43" s="80"/>
      <c r="G43" s="80"/>
      <c r="H43" s="81"/>
      <c r="I43" s="82"/>
    </row>
    <row r="44" spans="2:9">
      <c r="B44" s="81">
        <v>24</v>
      </c>
      <c r="C44" s="81"/>
      <c r="D44" s="80"/>
      <c r="E44" s="80"/>
      <c r="F44" s="80"/>
      <c r="G44" s="80"/>
      <c r="H44" s="81"/>
      <c r="I44" s="82"/>
    </row>
    <row r="45" spans="2:9">
      <c r="B45" s="81">
        <v>25</v>
      </c>
      <c r="C45" s="81"/>
      <c r="D45" s="80"/>
      <c r="E45" s="80"/>
      <c r="F45" s="80"/>
      <c r="G45" s="80"/>
      <c r="H45" s="81"/>
      <c r="I45" s="82"/>
    </row>
    <row r="46" spans="2:9">
      <c r="B46" s="81">
        <v>26</v>
      </c>
      <c r="C46" s="81"/>
      <c r="D46" s="80"/>
      <c r="E46" s="80"/>
      <c r="F46" s="80"/>
      <c r="G46" s="80"/>
      <c r="H46" s="81"/>
      <c r="I46" s="82"/>
    </row>
    <row r="47" spans="2:9">
      <c r="B47" s="81">
        <v>27</v>
      </c>
      <c r="C47" s="81"/>
      <c r="D47" s="80"/>
      <c r="E47" s="80"/>
      <c r="F47" s="80"/>
      <c r="G47" s="80"/>
      <c r="H47" s="81"/>
      <c r="I47" s="82"/>
    </row>
    <row r="48" spans="2:9">
      <c r="B48" s="81">
        <v>28</v>
      </c>
      <c r="C48" s="81"/>
      <c r="D48" s="80"/>
      <c r="E48" s="80"/>
      <c r="F48" s="80"/>
      <c r="G48" s="80"/>
      <c r="H48" s="81"/>
      <c r="I48" s="82"/>
    </row>
    <row r="49" spans="2:9">
      <c r="B49" s="81">
        <v>29</v>
      </c>
      <c r="C49" s="81"/>
      <c r="D49" s="80"/>
      <c r="E49" s="80"/>
      <c r="F49" s="80"/>
      <c r="G49" s="80"/>
      <c r="H49" s="81"/>
      <c r="I49" s="82"/>
    </row>
    <row r="50" spans="2:9">
      <c r="B50" s="81">
        <v>30</v>
      </c>
      <c r="C50" s="81"/>
      <c r="D50" s="80"/>
      <c r="E50" s="80"/>
      <c r="F50" s="80"/>
      <c r="G50" s="80"/>
      <c r="H50" s="81"/>
      <c r="I50" s="82"/>
    </row>
    <row r="51" spans="2:9">
      <c r="B51" s="22" t="s">
        <v>246</v>
      </c>
    </row>
  </sheetData>
  <mergeCells count="14">
    <mergeCell ref="I3:J3"/>
    <mergeCell ref="A5:I5"/>
    <mergeCell ref="B7:I9"/>
    <mergeCell ref="B12:D16"/>
    <mergeCell ref="E12:F12"/>
    <mergeCell ref="G12:I12"/>
    <mergeCell ref="E13:F13"/>
    <mergeCell ref="G13:I13"/>
    <mergeCell ref="E14:F14"/>
    <mergeCell ref="G14:I14"/>
    <mergeCell ref="E15:F15"/>
    <mergeCell ref="G15:I15"/>
    <mergeCell ref="E16:F16"/>
    <mergeCell ref="G16:I16"/>
  </mergeCells>
  <phoneticPr fontId="1"/>
  <pageMargins left="0.7" right="0.7" top="0.75" bottom="0.75" header="0.3" footer="0.3"/>
  <pageSetup paperSize="9" orientation="portrait" r:id="rId1"/>
  <ignoredErrors>
    <ignoredError sqref="G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UY47"/>
  <sheetViews>
    <sheetView view="pageBreakPreview" topLeftCell="A12" zoomScale="90" zoomScaleNormal="55" zoomScaleSheetLayoutView="90" workbookViewId="0">
      <selection activeCell="C43" sqref="C43"/>
    </sheetView>
  </sheetViews>
  <sheetFormatPr defaultColWidth="0" defaultRowHeight="13" zeroHeight="1"/>
  <cols>
    <col min="1" max="1" width="4.90625" style="461" customWidth="1"/>
    <col min="2" max="2" width="25" style="461" customWidth="1"/>
    <col min="3" max="3" width="16.90625" style="461" customWidth="1"/>
    <col min="4" max="6" width="5.7265625" style="461" customWidth="1"/>
    <col min="7" max="7" width="8.08984375" style="461" customWidth="1"/>
    <col min="8" max="8" width="23" style="461" customWidth="1"/>
    <col min="9" max="239" width="9" style="461" hidden="1"/>
    <col min="240" max="240" width="4.90625" style="461" hidden="1"/>
    <col min="241" max="241" width="25" style="461" hidden="1"/>
    <col min="242" max="242" width="16.90625" style="461" hidden="1"/>
    <col min="243" max="245" width="5.7265625" style="461" hidden="1"/>
    <col min="246" max="246" width="8.08984375" style="461" hidden="1"/>
    <col min="247" max="247" width="23" style="461" hidden="1"/>
    <col min="248" max="495" width="9" style="461" hidden="1"/>
    <col min="496" max="496" width="4.90625" style="461" hidden="1"/>
    <col min="497" max="497" width="25" style="461" hidden="1"/>
    <col min="498" max="498" width="16.90625" style="461" hidden="1"/>
    <col min="499" max="501" width="5.7265625" style="461" hidden="1"/>
    <col min="502" max="502" width="8.08984375" style="461" hidden="1"/>
    <col min="503" max="503" width="23" style="461" hidden="1"/>
    <col min="504" max="751" width="9" style="461" hidden="1"/>
    <col min="752" max="752" width="4.90625" style="461" hidden="1"/>
    <col min="753" max="753" width="25" style="461" hidden="1"/>
    <col min="754" max="754" width="16.90625" style="461" hidden="1"/>
    <col min="755" max="757" width="5.7265625" style="461" hidden="1"/>
    <col min="758" max="758" width="8.08984375" style="461" hidden="1"/>
    <col min="759" max="759" width="23" style="461" hidden="1"/>
    <col min="760" max="1007" width="9" style="461" hidden="1"/>
    <col min="1008" max="1008" width="4.90625" style="461" hidden="1"/>
    <col min="1009" max="1009" width="25" style="461" hidden="1"/>
    <col min="1010" max="1010" width="16.90625" style="461" hidden="1"/>
    <col min="1011" max="1013" width="5.7265625" style="461" hidden="1"/>
    <col min="1014" max="1014" width="8.08984375" style="461" hidden="1"/>
    <col min="1015" max="1015" width="23" style="461" hidden="1"/>
    <col min="1016" max="1263" width="9" style="461" hidden="1"/>
    <col min="1264" max="1264" width="4.90625" style="461" hidden="1"/>
    <col min="1265" max="1265" width="25" style="461" hidden="1"/>
    <col min="1266" max="1266" width="16.90625" style="461" hidden="1"/>
    <col min="1267" max="1269" width="5.7265625" style="461" hidden="1"/>
    <col min="1270" max="1270" width="8.08984375" style="461" hidden="1"/>
    <col min="1271" max="1271" width="23" style="461" hidden="1"/>
    <col min="1272" max="1519" width="9" style="461" hidden="1"/>
    <col min="1520" max="1520" width="4.90625" style="461" hidden="1"/>
    <col min="1521" max="1521" width="25" style="461" hidden="1"/>
    <col min="1522" max="1522" width="16.90625" style="461" hidden="1"/>
    <col min="1523" max="1525" width="5.7265625" style="461" hidden="1"/>
    <col min="1526" max="1526" width="8.08984375" style="461" hidden="1"/>
    <col min="1527" max="1527" width="23" style="461" hidden="1"/>
    <col min="1528" max="1775" width="9" style="461" hidden="1"/>
    <col min="1776" max="1776" width="4.90625" style="461" hidden="1"/>
    <col min="1777" max="1777" width="25" style="461" hidden="1"/>
    <col min="1778" max="1778" width="16.90625" style="461" hidden="1"/>
    <col min="1779" max="1781" width="5.7265625" style="461" hidden="1"/>
    <col min="1782" max="1782" width="8.08984375" style="461" hidden="1"/>
    <col min="1783" max="1783" width="23" style="461" hidden="1"/>
    <col min="1784" max="2031" width="9" style="461" hidden="1"/>
    <col min="2032" max="2032" width="4.90625" style="461" hidden="1"/>
    <col min="2033" max="2033" width="25" style="461" hidden="1"/>
    <col min="2034" max="2034" width="16.90625" style="461" hidden="1"/>
    <col min="2035" max="2037" width="5.7265625" style="461" hidden="1"/>
    <col min="2038" max="2038" width="8.08984375" style="461" hidden="1"/>
    <col min="2039" max="2039" width="23" style="461" hidden="1"/>
    <col min="2040" max="2287" width="9" style="461" hidden="1"/>
    <col min="2288" max="2288" width="4.90625" style="461" hidden="1"/>
    <col min="2289" max="2289" width="25" style="461" hidden="1"/>
    <col min="2290" max="2290" width="16.90625" style="461" hidden="1"/>
    <col min="2291" max="2293" width="5.7265625" style="461" hidden="1"/>
    <col min="2294" max="2294" width="8.08984375" style="461" hidden="1"/>
    <col min="2295" max="2295" width="23" style="461" hidden="1"/>
    <col min="2296" max="2543" width="9" style="461" hidden="1"/>
    <col min="2544" max="2544" width="4.90625" style="461" hidden="1"/>
    <col min="2545" max="2545" width="25" style="461" hidden="1"/>
    <col min="2546" max="2546" width="16.90625" style="461" hidden="1"/>
    <col min="2547" max="2549" width="5.7265625" style="461" hidden="1"/>
    <col min="2550" max="2550" width="8.08984375" style="461" hidden="1"/>
    <col min="2551" max="2551" width="23" style="461" hidden="1"/>
    <col min="2552" max="2799" width="9" style="461" hidden="1"/>
    <col min="2800" max="2800" width="4.90625" style="461" hidden="1"/>
    <col min="2801" max="2801" width="25" style="461" hidden="1"/>
    <col min="2802" max="2802" width="16.90625" style="461" hidden="1"/>
    <col min="2803" max="2805" width="5.7265625" style="461" hidden="1"/>
    <col min="2806" max="2806" width="8.08984375" style="461" hidden="1"/>
    <col min="2807" max="2807" width="23" style="461" hidden="1"/>
    <col min="2808" max="3055" width="9" style="461" hidden="1"/>
    <col min="3056" max="3056" width="4.90625" style="461" hidden="1"/>
    <col min="3057" max="3057" width="25" style="461" hidden="1"/>
    <col min="3058" max="3058" width="16.90625" style="461" hidden="1"/>
    <col min="3059" max="3061" width="5.7265625" style="461" hidden="1"/>
    <col min="3062" max="3062" width="8.08984375" style="461" hidden="1"/>
    <col min="3063" max="3063" width="23" style="461" hidden="1"/>
    <col min="3064" max="3311" width="9" style="461" hidden="1"/>
    <col min="3312" max="3312" width="4.90625" style="461" hidden="1"/>
    <col min="3313" max="3313" width="25" style="461" hidden="1"/>
    <col min="3314" max="3314" width="16.90625" style="461" hidden="1"/>
    <col min="3315" max="3317" width="5.7265625" style="461" hidden="1"/>
    <col min="3318" max="3318" width="8.08984375" style="461" hidden="1"/>
    <col min="3319" max="3319" width="23" style="461" hidden="1"/>
    <col min="3320" max="3567" width="9" style="461" hidden="1"/>
    <col min="3568" max="3568" width="4.90625" style="461" hidden="1"/>
    <col min="3569" max="3569" width="25" style="461" hidden="1"/>
    <col min="3570" max="3570" width="16.90625" style="461" hidden="1"/>
    <col min="3571" max="3573" width="5.7265625" style="461" hidden="1"/>
    <col min="3574" max="3574" width="8.08984375" style="461" hidden="1"/>
    <col min="3575" max="3575" width="23" style="461" hidden="1"/>
    <col min="3576" max="3823" width="9" style="461" hidden="1"/>
    <col min="3824" max="3824" width="4.90625" style="461" hidden="1"/>
    <col min="3825" max="3825" width="25" style="461" hidden="1"/>
    <col min="3826" max="3826" width="16.90625" style="461" hidden="1"/>
    <col min="3827" max="3829" width="5.7265625" style="461" hidden="1"/>
    <col min="3830" max="3830" width="8.08984375" style="461" hidden="1"/>
    <col min="3831" max="3831" width="23" style="461" hidden="1"/>
    <col min="3832" max="4079" width="9" style="461" hidden="1"/>
    <col min="4080" max="4080" width="4.90625" style="461" hidden="1"/>
    <col min="4081" max="4081" width="25" style="461" hidden="1"/>
    <col min="4082" max="4082" width="16.90625" style="461" hidden="1"/>
    <col min="4083" max="4085" width="5.7265625" style="461" hidden="1"/>
    <col min="4086" max="4086" width="8.08984375" style="461" hidden="1"/>
    <col min="4087" max="4087" width="23" style="461" hidden="1"/>
    <col min="4088" max="4335" width="9" style="461" hidden="1"/>
    <col min="4336" max="4336" width="4.90625" style="461" hidden="1"/>
    <col min="4337" max="4337" width="25" style="461" hidden="1"/>
    <col min="4338" max="4338" width="16.90625" style="461" hidden="1"/>
    <col min="4339" max="4341" width="5.7265625" style="461" hidden="1"/>
    <col min="4342" max="4342" width="8.08984375" style="461" hidden="1"/>
    <col min="4343" max="4343" width="23" style="461" hidden="1"/>
    <col min="4344" max="4591" width="9" style="461" hidden="1"/>
    <col min="4592" max="4592" width="4.90625" style="461" hidden="1"/>
    <col min="4593" max="4593" width="25" style="461" hidden="1"/>
    <col min="4594" max="4594" width="16.90625" style="461" hidden="1"/>
    <col min="4595" max="4597" width="5.7265625" style="461" hidden="1"/>
    <col min="4598" max="4598" width="8.08984375" style="461" hidden="1"/>
    <col min="4599" max="4599" width="23" style="461" hidden="1"/>
    <col min="4600" max="4847" width="9" style="461" hidden="1"/>
    <col min="4848" max="4848" width="4.90625" style="461" hidden="1"/>
    <col min="4849" max="4849" width="25" style="461" hidden="1"/>
    <col min="4850" max="4850" width="16.90625" style="461" hidden="1"/>
    <col min="4851" max="4853" width="5.7265625" style="461" hidden="1"/>
    <col min="4854" max="4854" width="8.08984375" style="461" hidden="1"/>
    <col min="4855" max="4855" width="23" style="461" hidden="1"/>
    <col min="4856" max="5103" width="9" style="461" hidden="1"/>
    <col min="5104" max="5104" width="4.90625" style="461" hidden="1"/>
    <col min="5105" max="5105" width="25" style="461" hidden="1"/>
    <col min="5106" max="5106" width="16.90625" style="461" hidden="1"/>
    <col min="5107" max="5109" width="5.7265625" style="461" hidden="1"/>
    <col min="5110" max="5110" width="8.08984375" style="461" hidden="1"/>
    <col min="5111" max="5111" width="23" style="461" hidden="1"/>
    <col min="5112" max="5359" width="9" style="461" hidden="1"/>
    <col min="5360" max="5360" width="4.90625" style="461" hidden="1"/>
    <col min="5361" max="5361" width="25" style="461" hidden="1"/>
    <col min="5362" max="5362" width="16.90625" style="461" hidden="1"/>
    <col min="5363" max="5365" width="5.7265625" style="461" hidden="1"/>
    <col min="5366" max="5366" width="8.08984375" style="461" hidden="1"/>
    <col min="5367" max="5367" width="23" style="461" hidden="1"/>
    <col min="5368" max="5615" width="9" style="461" hidden="1"/>
    <col min="5616" max="5616" width="4.90625" style="461" hidden="1"/>
    <col min="5617" max="5617" width="25" style="461" hidden="1"/>
    <col min="5618" max="5618" width="16.90625" style="461" hidden="1"/>
    <col min="5619" max="5621" width="5.7265625" style="461" hidden="1"/>
    <col min="5622" max="5622" width="8.08984375" style="461" hidden="1"/>
    <col min="5623" max="5623" width="23" style="461" hidden="1"/>
    <col min="5624" max="5871" width="9" style="461" hidden="1"/>
    <col min="5872" max="5872" width="4.90625" style="461" hidden="1"/>
    <col min="5873" max="5873" width="25" style="461" hidden="1"/>
    <col min="5874" max="5874" width="16.90625" style="461" hidden="1"/>
    <col min="5875" max="5877" width="5.7265625" style="461" hidden="1"/>
    <col min="5878" max="5878" width="8.08984375" style="461" hidden="1"/>
    <col min="5879" max="5879" width="23" style="461" hidden="1"/>
    <col min="5880" max="6127" width="9" style="461" hidden="1"/>
    <col min="6128" max="6128" width="4.90625" style="461" hidden="1"/>
    <col min="6129" max="6129" width="25" style="461" hidden="1"/>
    <col min="6130" max="6130" width="16.90625" style="461" hidden="1"/>
    <col min="6131" max="6133" width="5.7265625" style="461" hidden="1"/>
    <col min="6134" max="6134" width="8.08984375" style="461" hidden="1"/>
    <col min="6135" max="6135" width="23" style="461" hidden="1"/>
    <col min="6136" max="6383" width="9" style="461" hidden="1"/>
    <col min="6384" max="6384" width="4.90625" style="461" hidden="1"/>
    <col min="6385" max="6385" width="25" style="461" hidden="1"/>
    <col min="6386" max="6386" width="16.90625" style="461" hidden="1"/>
    <col min="6387" max="6389" width="5.7265625" style="461" hidden="1"/>
    <col min="6390" max="6390" width="8.08984375" style="461" hidden="1"/>
    <col min="6391" max="6391" width="23" style="461" hidden="1"/>
    <col min="6392" max="6639" width="9" style="461" hidden="1"/>
    <col min="6640" max="6640" width="4.90625" style="461" hidden="1"/>
    <col min="6641" max="6641" width="25" style="461" hidden="1"/>
    <col min="6642" max="6642" width="16.90625" style="461" hidden="1"/>
    <col min="6643" max="6645" width="5.7265625" style="461" hidden="1"/>
    <col min="6646" max="6646" width="8.08984375" style="461" hidden="1"/>
    <col min="6647" max="6647" width="23" style="461" hidden="1"/>
    <col min="6648" max="6895" width="9" style="461" hidden="1"/>
    <col min="6896" max="6896" width="4.90625" style="461" hidden="1"/>
    <col min="6897" max="6897" width="25" style="461" hidden="1"/>
    <col min="6898" max="6898" width="16.90625" style="461" hidden="1"/>
    <col min="6899" max="6901" width="5.7265625" style="461" hidden="1"/>
    <col min="6902" max="6902" width="8.08984375" style="461" hidden="1"/>
    <col min="6903" max="6903" width="23" style="461" hidden="1"/>
    <col min="6904" max="7151" width="9" style="461" hidden="1"/>
    <col min="7152" max="7152" width="4.90625" style="461" hidden="1"/>
    <col min="7153" max="7153" width="25" style="461" hidden="1"/>
    <col min="7154" max="7154" width="16.90625" style="461" hidden="1"/>
    <col min="7155" max="7157" width="5.7265625" style="461" hidden="1"/>
    <col min="7158" max="7158" width="8.08984375" style="461" hidden="1"/>
    <col min="7159" max="7159" width="23" style="461" hidden="1"/>
    <col min="7160" max="7407" width="9" style="461" hidden="1"/>
    <col min="7408" max="7408" width="4.90625" style="461" hidden="1"/>
    <col min="7409" max="7409" width="25" style="461" hidden="1"/>
    <col min="7410" max="7410" width="16.90625" style="461" hidden="1"/>
    <col min="7411" max="7413" width="5.7265625" style="461" hidden="1"/>
    <col min="7414" max="7414" width="8.08984375" style="461" hidden="1"/>
    <col min="7415" max="7415" width="23" style="461" hidden="1"/>
    <col min="7416" max="7663" width="9" style="461" hidden="1"/>
    <col min="7664" max="7664" width="4.90625" style="461" hidden="1"/>
    <col min="7665" max="7665" width="25" style="461" hidden="1"/>
    <col min="7666" max="7666" width="16.90625" style="461" hidden="1"/>
    <col min="7667" max="7669" width="5.7265625" style="461" hidden="1"/>
    <col min="7670" max="7670" width="8.08984375" style="461" hidden="1"/>
    <col min="7671" max="7671" width="23" style="461" hidden="1"/>
    <col min="7672" max="7919" width="9" style="461" hidden="1"/>
    <col min="7920" max="7920" width="4.90625" style="461" hidden="1"/>
    <col min="7921" max="7921" width="25" style="461" hidden="1"/>
    <col min="7922" max="7922" width="16.90625" style="461" hidden="1"/>
    <col min="7923" max="7925" width="5.7265625" style="461" hidden="1"/>
    <col min="7926" max="7926" width="8.08984375" style="461" hidden="1"/>
    <col min="7927" max="7927" width="23" style="461" hidden="1"/>
    <col min="7928" max="8175" width="9" style="461" hidden="1"/>
    <col min="8176" max="8176" width="4.90625" style="461" hidden="1"/>
    <col min="8177" max="8177" width="25" style="461" hidden="1"/>
    <col min="8178" max="8178" width="16.90625" style="461" hidden="1"/>
    <col min="8179" max="8181" width="5.7265625" style="461" hidden="1"/>
    <col min="8182" max="8182" width="8.08984375" style="461" hidden="1"/>
    <col min="8183" max="8183" width="23" style="461" hidden="1"/>
    <col min="8184" max="8431" width="9" style="461" hidden="1"/>
    <col min="8432" max="8432" width="4.90625" style="461" hidden="1"/>
    <col min="8433" max="8433" width="25" style="461" hidden="1"/>
    <col min="8434" max="8434" width="16.90625" style="461" hidden="1"/>
    <col min="8435" max="8437" width="5.7265625" style="461" hidden="1"/>
    <col min="8438" max="8438" width="8.08984375" style="461" hidden="1"/>
    <col min="8439" max="8439" width="23" style="461" hidden="1"/>
    <col min="8440" max="8687" width="9" style="461" hidden="1"/>
    <col min="8688" max="8688" width="4.90625" style="461" hidden="1"/>
    <col min="8689" max="8689" width="25" style="461" hidden="1"/>
    <col min="8690" max="8690" width="16.90625" style="461" hidden="1"/>
    <col min="8691" max="8693" width="5.7265625" style="461" hidden="1"/>
    <col min="8694" max="8694" width="8.08984375" style="461" hidden="1"/>
    <col min="8695" max="8695" width="23" style="461" hidden="1"/>
    <col min="8696" max="8943" width="9" style="461" hidden="1"/>
    <col min="8944" max="8944" width="4.90625" style="461" hidden="1"/>
    <col min="8945" max="8945" width="25" style="461" hidden="1"/>
    <col min="8946" max="8946" width="16.90625" style="461" hidden="1"/>
    <col min="8947" max="8949" width="5.7265625" style="461" hidden="1"/>
    <col min="8950" max="8950" width="8.08984375" style="461" hidden="1"/>
    <col min="8951" max="8951" width="23" style="461" hidden="1"/>
    <col min="8952" max="9199" width="9" style="461" hidden="1"/>
    <col min="9200" max="9200" width="4.90625" style="461" hidden="1"/>
    <col min="9201" max="9201" width="25" style="461" hidden="1"/>
    <col min="9202" max="9202" width="16.90625" style="461" hidden="1"/>
    <col min="9203" max="9205" width="5.7265625" style="461" hidden="1"/>
    <col min="9206" max="9206" width="8.08984375" style="461" hidden="1"/>
    <col min="9207" max="9207" width="23" style="461" hidden="1"/>
    <col min="9208" max="9455" width="9" style="461" hidden="1"/>
    <col min="9456" max="9456" width="4.90625" style="461" hidden="1"/>
    <col min="9457" max="9457" width="25" style="461" hidden="1"/>
    <col min="9458" max="9458" width="16.90625" style="461" hidden="1"/>
    <col min="9459" max="9461" width="5.7265625" style="461" hidden="1"/>
    <col min="9462" max="9462" width="8.08984375" style="461" hidden="1"/>
    <col min="9463" max="9463" width="23" style="461" hidden="1"/>
    <col min="9464" max="9711" width="9" style="461" hidden="1"/>
    <col min="9712" max="9712" width="4.90625" style="461" hidden="1"/>
    <col min="9713" max="9713" width="25" style="461" hidden="1"/>
    <col min="9714" max="9714" width="16.90625" style="461" hidden="1"/>
    <col min="9715" max="9717" width="5.7265625" style="461" hidden="1"/>
    <col min="9718" max="9718" width="8.08984375" style="461" hidden="1"/>
    <col min="9719" max="9719" width="23" style="461" hidden="1"/>
    <col min="9720" max="9967" width="9" style="461" hidden="1"/>
    <col min="9968" max="9968" width="4.90625" style="461" hidden="1"/>
    <col min="9969" max="9969" width="25" style="461" hidden="1"/>
    <col min="9970" max="9970" width="16.90625" style="461" hidden="1"/>
    <col min="9971" max="9973" width="5.7265625" style="461" hidden="1"/>
    <col min="9974" max="9974" width="8.08984375" style="461" hidden="1"/>
    <col min="9975" max="9975" width="23" style="461" hidden="1"/>
    <col min="9976" max="10223" width="9" style="461" hidden="1"/>
    <col min="10224" max="10224" width="4.90625" style="461" hidden="1"/>
    <col min="10225" max="10225" width="25" style="461" hidden="1"/>
    <col min="10226" max="10226" width="16.90625" style="461" hidden="1"/>
    <col min="10227" max="10229" width="5.7265625" style="461" hidden="1"/>
    <col min="10230" max="10230" width="8.08984375" style="461" hidden="1"/>
    <col min="10231" max="10231" width="23" style="461" hidden="1"/>
    <col min="10232" max="10479" width="9" style="461" hidden="1"/>
    <col min="10480" max="10480" width="4.90625" style="461" hidden="1"/>
    <col min="10481" max="10481" width="25" style="461" hidden="1"/>
    <col min="10482" max="10482" width="16.90625" style="461" hidden="1"/>
    <col min="10483" max="10485" width="5.7265625" style="461" hidden="1"/>
    <col min="10486" max="10486" width="8.08984375" style="461" hidden="1"/>
    <col min="10487" max="10487" width="23" style="461" hidden="1"/>
    <col min="10488" max="10735" width="9" style="461" hidden="1"/>
    <col min="10736" max="10736" width="4.90625" style="461" hidden="1"/>
    <col min="10737" max="10737" width="25" style="461" hidden="1"/>
    <col min="10738" max="10738" width="16.90625" style="461" hidden="1"/>
    <col min="10739" max="10741" width="5.7265625" style="461" hidden="1"/>
    <col min="10742" max="10742" width="8.08984375" style="461" hidden="1"/>
    <col min="10743" max="10743" width="23" style="461" hidden="1"/>
    <col min="10744" max="10991" width="9" style="461" hidden="1"/>
    <col min="10992" max="10992" width="4.90625" style="461" hidden="1"/>
    <col min="10993" max="10993" width="25" style="461" hidden="1"/>
    <col min="10994" max="10994" width="16.90625" style="461" hidden="1"/>
    <col min="10995" max="10997" width="5.7265625" style="461" hidden="1"/>
    <col min="10998" max="10998" width="8.08984375" style="461" hidden="1"/>
    <col min="10999" max="10999" width="23" style="461" hidden="1"/>
    <col min="11000" max="11247" width="9" style="461" hidden="1"/>
    <col min="11248" max="11248" width="4.90625" style="461" hidden="1"/>
    <col min="11249" max="11249" width="25" style="461" hidden="1"/>
    <col min="11250" max="11250" width="16.90625" style="461" hidden="1"/>
    <col min="11251" max="11253" width="5.7265625" style="461" hidden="1"/>
    <col min="11254" max="11254" width="8.08984375" style="461" hidden="1"/>
    <col min="11255" max="11255" width="23" style="461" hidden="1"/>
    <col min="11256" max="11503" width="9" style="461" hidden="1"/>
    <col min="11504" max="11504" width="4.90625" style="461" hidden="1"/>
    <col min="11505" max="11505" width="25" style="461" hidden="1"/>
    <col min="11506" max="11506" width="16.90625" style="461" hidden="1"/>
    <col min="11507" max="11509" width="5.7265625" style="461" hidden="1"/>
    <col min="11510" max="11510" width="8.08984375" style="461" hidden="1"/>
    <col min="11511" max="11511" width="23" style="461" hidden="1"/>
    <col min="11512" max="11759" width="9" style="461" hidden="1"/>
    <col min="11760" max="11760" width="4.90625" style="461" hidden="1"/>
    <col min="11761" max="11761" width="25" style="461" hidden="1"/>
    <col min="11762" max="11762" width="16.90625" style="461" hidden="1"/>
    <col min="11763" max="11765" width="5.7265625" style="461" hidden="1"/>
    <col min="11766" max="11766" width="8.08984375" style="461" hidden="1"/>
    <col min="11767" max="11767" width="23" style="461" hidden="1"/>
    <col min="11768" max="12015" width="9" style="461" hidden="1"/>
    <col min="12016" max="12016" width="4.90625" style="461" hidden="1"/>
    <col min="12017" max="12017" width="25" style="461" hidden="1"/>
    <col min="12018" max="12018" width="16.90625" style="461" hidden="1"/>
    <col min="12019" max="12021" width="5.7265625" style="461" hidden="1"/>
    <col min="12022" max="12022" width="8.08984375" style="461" hidden="1"/>
    <col min="12023" max="12023" width="23" style="461" hidden="1"/>
    <col min="12024" max="12271" width="9" style="461" hidden="1"/>
    <col min="12272" max="12272" width="4.90625" style="461" hidden="1"/>
    <col min="12273" max="12273" width="25" style="461" hidden="1"/>
    <col min="12274" max="12274" width="16.90625" style="461" hidden="1"/>
    <col min="12275" max="12277" width="5.7265625" style="461" hidden="1"/>
    <col min="12278" max="12278" width="8.08984375" style="461" hidden="1"/>
    <col min="12279" max="12279" width="23" style="461" hidden="1"/>
    <col min="12280" max="12527" width="9" style="461" hidden="1"/>
    <col min="12528" max="12528" width="4.90625" style="461" hidden="1"/>
    <col min="12529" max="12529" width="25" style="461" hidden="1"/>
    <col min="12530" max="12530" width="16.90625" style="461" hidden="1"/>
    <col min="12531" max="12533" width="5.7265625" style="461" hidden="1"/>
    <col min="12534" max="12534" width="8.08984375" style="461" hidden="1"/>
    <col min="12535" max="12535" width="23" style="461" hidden="1"/>
    <col min="12536" max="12783" width="9" style="461" hidden="1"/>
    <col min="12784" max="12784" width="4.90625" style="461" hidden="1"/>
    <col min="12785" max="12785" width="25" style="461" hidden="1"/>
    <col min="12786" max="12786" width="16.90625" style="461" hidden="1"/>
    <col min="12787" max="12789" width="5.7265625" style="461" hidden="1"/>
    <col min="12790" max="12790" width="8.08984375" style="461" hidden="1"/>
    <col min="12791" max="12791" width="23" style="461" hidden="1"/>
    <col min="12792" max="13039" width="9" style="461" hidden="1"/>
    <col min="13040" max="13040" width="4.90625" style="461" hidden="1"/>
    <col min="13041" max="13041" width="25" style="461" hidden="1"/>
    <col min="13042" max="13042" width="16.90625" style="461" hidden="1"/>
    <col min="13043" max="13045" width="5.7265625" style="461" hidden="1"/>
    <col min="13046" max="13046" width="8.08984375" style="461" hidden="1"/>
    <col min="13047" max="13047" width="23" style="461" hidden="1"/>
    <col min="13048" max="13295" width="9" style="461" hidden="1"/>
    <col min="13296" max="13296" width="4.90625" style="461" hidden="1"/>
    <col min="13297" max="13297" width="25" style="461" hidden="1"/>
    <col min="13298" max="13298" width="16.90625" style="461" hidden="1"/>
    <col min="13299" max="13301" width="5.7265625" style="461" hidden="1"/>
    <col min="13302" max="13302" width="8.08984375" style="461" hidden="1"/>
    <col min="13303" max="13303" width="23" style="461" hidden="1"/>
    <col min="13304" max="13551" width="9" style="461" hidden="1"/>
    <col min="13552" max="13552" width="4.90625" style="461" hidden="1"/>
    <col min="13553" max="13553" width="25" style="461" hidden="1"/>
    <col min="13554" max="13554" width="16.90625" style="461" hidden="1"/>
    <col min="13555" max="13557" width="5.7265625" style="461" hidden="1"/>
    <col min="13558" max="13558" width="8.08984375" style="461" hidden="1"/>
    <col min="13559" max="13559" width="23" style="461" hidden="1"/>
    <col min="13560" max="13807" width="9" style="461" hidden="1"/>
    <col min="13808" max="13808" width="4.90625" style="461" hidden="1"/>
    <col min="13809" max="13809" width="25" style="461" hidden="1"/>
    <col min="13810" max="13810" width="16.90625" style="461" hidden="1"/>
    <col min="13811" max="13813" width="5.7265625" style="461" hidden="1"/>
    <col min="13814" max="13814" width="8.08984375" style="461" hidden="1"/>
    <col min="13815" max="13815" width="23" style="461" hidden="1"/>
    <col min="13816" max="14063" width="9" style="461" hidden="1"/>
    <col min="14064" max="14064" width="4.90625" style="461" hidden="1"/>
    <col min="14065" max="14065" width="25" style="461" hidden="1"/>
    <col min="14066" max="14066" width="16.90625" style="461" hidden="1"/>
    <col min="14067" max="14069" width="5.7265625" style="461" hidden="1"/>
    <col min="14070" max="14070" width="8.08984375" style="461" hidden="1"/>
    <col min="14071" max="14071" width="23" style="461" hidden="1"/>
    <col min="14072" max="14319" width="9" style="461" hidden="1"/>
    <col min="14320" max="14320" width="4.90625" style="461" hidden="1"/>
    <col min="14321" max="14321" width="25" style="461" hidden="1"/>
    <col min="14322" max="14322" width="16.90625" style="461" hidden="1"/>
    <col min="14323" max="14325" width="5.7265625" style="461" hidden="1"/>
    <col min="14326" max="14326" width="8.08984375" style="461" hidden="1"/>
    <col min="14327" max="14327" width="23" style="461" hidden="1"/>
    <col min="14328" max="14575" width="9" style="461" hidden="1"/>
    <col min="14576" max="14576" width="4.90625" style="461" hidden="1"/>
    <col min="14577" max="14577" width="25" style="461" hidden="1"/>
    <col min="14578" max="14578" width="16.90625" style="461" hidden="1"/>
    <col min="14579" max="14581" width="5.7265625" style="461" hidden="1"/>
    <col min="14582" max="14582" width="8.08984375" style="461" hidden="1"/>
    <col min="14583" max="14583" width="23" style="461" hidden="1"/>
    <col min="14584" max="14831" width="9" style="461" hidden="1"/>
    <col min="14832" max="14832" width="4.90625" style="461" hidden="1"/>
    <col min="14833" max="14833" width="25" style="461" hidden="1"/>
    <col min="14834" max="14834" width="16.90625" style="461" hidden="1"/>
    <col min="14835" max="14837" width="5.7265625" style="461" hidden="1"/>
    <col min="14838" max="14838" width="8.08984375" style="461" hidden="1"/>
    <col min="14839" max="14839" width="23" style="461" hidden="1"/>
    <col min="14840" max="15087" width="9" style="461" hidden="1"/>
    <col min="15088" max="15088" width="4.90625" style="461" hidden="1"/>
    <col min="15089" max="15089" width="25" style="461" hidden="1"/>
    <col min="15090" max="15090" width="16.90625" style="461" hidden="1"/>
    <col min="15091" max="15093" width="5.7265625" style="461" hidden="1"/>
    <col min="15094" max="15094" width="8.08984375" style="461" hidden="1"/>
    <col min="15095" max="15095" width="23" style="461" hidden="1"/>
    <col min="15096" max="15343" width="9" style="461" hidden="1"/>
    <col min="15344" max="15344" width="4.90625" style="461" hidden="1"/>
    <col min="15345" max="15345" width="25" style="461" hidden="1"/>
    <col min="15346" max="15346" width="16.90625" style="461" hidden="1"/>
    <col min="15347" max="15349" width="5.7265625" style="461" hidden="1"/>
    <col min="15350" max="15350" width="8.08984375" style="461" hidden="1"/>
    <col min="15351" max="15351" width="23" style="461" hidden="1"/>
    <col min="15352" max="15599" width="9" style="461" hidden="1"/>
    <col min="15600" max="15600" width="4.90625" style="461" hidden="1"/>
    <col min="15601" max="15601" width="25" style="461" hidden="1"/>
    <col min="15602" max="15602" width="16.90625" style="461" hidden="1"/>
    <col min="15603" max="15605" width="5.7265625" style="461" hidden="1"/>
    <col min="15606" max="15606" width="8.08984375" style="461" hidden="1"/>
    <col min="15607" max="15607" width="23" style="461" hidden="1"/>
    <col min="15608" max="15855" width="9" style="461" hidden="1"/>
    <col min="15856" max="15856" width="4.90625" style="461" hidden="1"/>
    <col min="15857" max="15857" width="25" style="461" hidden="1"/>
    <col min="15858" max="15858" width="16.90625" style="461" hidden="1"/>
    <col min="15859" max="15861" width="5.7265625" style="461" hidden="1"/>
    <col min="15862" max="15862" width="8.08984375" style="461" hidden="1"/>
    <col min="15863" max="15863" width="23" style="461" hidden="1"/>
    <col min="15864" max="16111" width="9" style="461" hidden="1"/>
    <col min="16112" max="16112" width="4.90625" style="461" hidden="1"/>
    <col min="16113" max="16113" width="25" style="461" hidden="1"/>
    <col min="16114" max="16114" width="16.90625" style="461" hidden="1"/>
    <col min="16115" max="16117" width="5.7265625" style="461" hidden="1"/>
    <col min="16118" max="16118" width="8.08984375" style="461" hidden="1"/>
    <col min="16119" max="16119" width="23" style="461" hidden="1"/>
    <col min="16120" max="16384" width="9" style="461" hidden="1"/>
  </cols>
  <sheetData>
    <row r="1" spans="1:8">
      <c r="A1" s="460" t="s">
        <v>413</v>
      </c>
    </row>
    <row r="2" spans="1:8" ht="27" customHeight="1">
      <c r="A2" s="462" t="s">
        <v>470</v>
      </c>
      <c r="B2" s="462"/>
    </row>
    <row r="3" spans="1:8" s="463" customFormat="1" ht="24.75" customHeight="1">
      <c r="B3" s="462"/>
      <c r="C3" s="536" t="s">
        <v>496</v>
      </c>
      <c r="D3" s="537"/>
      <c r="E3" s="537"/>
      <c r="F3" s="537"/>
      <c r="G3" s="537"/>
      <c r="H3" s="464"/>
    </row>
    <row r="4" spans="1:8" ht="20.149999999999999" customHeight="1">
      <c r="B4" s="465"/>
    </row>
    <row r="5" spans="1:8" ht="20.149999999999999" customHeight="1">
      <c r="B5" s="466" t="s">
        <v>690</v>
      </c>
    </row>
    <row r="6" spans="1:8" ht="20.149999999999999" customHeight="1">
      <c r="B6" s="465"/>
    </row>
    <row r="7" spans="1:8" ht="20.149999999999999" customHeight="1">
      <c r="B7" s="466" t="s">
        <v>425</v>
      </c>
    </row>
    <row r="8" spans="1:8" ht="20.149999999999999" customHeight="1">
      <c r="B8" s="466" t="s">
        <v>426</v>
      </c>
    </row>
    <row r="9" spans="1:8" ht="20.149999999999999" customHeight="1">
      <c r="B9" s="465"/>
    </row>
    <row r="10" spans="1:8" ht="20.149999999999999" customHeight="1">
      <c r="B10" s="466" t="s">
        <v>634</v>
      </c>
    </row>
    <row r="11" spans="1:8" ht="20.149999999999999" customHeight="1">
      <c r="B11" s="466" t="s">
        <v>635</v>
      </c>
    </row>
    <row r="12" spans="1:8" ht="20.149999999999999" customHeight="1">
      <c r="B12" s="466" t="s">
        <v>478</v>
      </c>
    </row>
    <row r="13" spans="1:8" ht="20.149999999999999" customHeight="1">
      <c r="B13" s="466" t="s">
        <v>479</v>
      </c>
    </row>
    <row r="14" spans="1:8" ht="20.149999999999999" customHeight="1">
      <c r="B14" s="466" t="s">
        <v>482</v>
      </c>
    </row>
    <row r="15" spans="1:8" ht="20.149999999999999" customHeight="1">
      <c r="B15" s="466" t="s">
        <v>480</v>
      </c>
    </row>
    <row r="16" spans="1:8" ht="20.149999999999999" customHeight="1">
      <c r="B16" s="466" t="s">
        <v>481</v>
      </c>
    </row>
    <row r="17" spans="2:2" ht="20.149999999999999" customHeight="1">
      <c r="B17" s="465" t="s">
        <v>699</v>
      </c>
    </row>
    <row r="18" spans="2:2" ht="20.149999999999999" customHeight="1">
      <c r="B18" s="465" t="s">
        <v>703</v>
      </c>
    </row>
    <row r="19" spans="2:2" ht="20.149999999999999" customHeight="1">
      <c r="B19" s="465" t="s">
        <v>704</v>
      </c>
    </row>
    <row r="20" spans="2:2" ht="20.149999999999999" customHeight="1">
      <c r="B20" s="465" t="s">
        <v>705</v>
      </c>
    </row>
    <row r="21" spans="2:2" ht="20.149999999999999" customHeight="1">
      <c r="B21" s="465" t="s">
        <v>696</v>
      </c>
    </row>
    <row r="22" spans="2:2" ht="20.149999999999999" customHeight="1">
      <c r="B22" s="465" t="s">
        <v>679</v>
      </c>
    </row>
    <row r="23" spans="2:2" ht="20.149999999999999" customHeight="1">
      <c r="B23" s="465" t="s">
        <v>680</v>
      </c>
    </row>
    <row r="24" spans="2:2" ht="20.149999999999999" customHeight="1">
      <c r="B24" s="465" t="s">
        <v>697</v>
      </c>
    </row>
    <row r="25" spans="2:2" ht="20.149999999999999" customHeight="1">
      <c r="B25" s="512" t="s">
        <v>678</v>
      </c>
    </row>
    <row r="26" spans="2:2" ht="20.149999999999999" customHeight="1">
      <c r="B26" s="512" t="s">
        <v>483</v>
      </c>
    </row>
    <row r="27" spans="2:2" ht="20.149999999999999" customHeight="1">
      <c r="B27" s="512" t="s">
        <v>484</v>
      </c>
    </row>
    <row r="28" spans="2:2" ht="20.149999999999999" customHeight="1">
      <c r="B28" s="512" t="s">
        <v>677</v>
      </c>
    </row>
    <row r="29" spans="2:2" ht="20.149999999999999" customHeight="1">
      <c r="B29" s="466" t="s">
        <v>485</v>
      </c>
    </row>
    <row r="30" spans="2:2" ht="20.149999999999999" customHeight="1">
      <c r="B30" s="466" t="s">
        <v>486</v>
      </c>
    </row>
    <row r="31" spans="2:2" ht="20.149999999999999" customHeight="1">
      <c r="B31" s="466" t="s">
        <v>487</v>
      </c>
    </row>
    <row r="32" spans="2:2" ht="20.149999999999999" customHeight="1">
      <c r="B32" s="465"/>
    </row>
    <row r="33" spans="2:8" ht="20.149999999999999" customHeight="1">
      <c r="B33" s="466" t="s">
        <v>474</v>
      </c>
    </row>
    <row r="34" spans="2:8" ht="20.149999999999999" customHeight="1">
      <c r="B34" s="466" t="s">
        <v>475</v>
      </c>
    </row>
    <row r="35" spans="2:8" ht="20.149999999999999" customHeight="1">
      <c r="B35" s="466"/>
    </row>
    <row r="36" spans="2:8" ht="20.149999999999999" customHeight="1">
      <c r="B36" s="466" t="s">
        <v>477</v>
      </c>
    </row>
    <row r="37" spans="2:8" ht="20.149999999999999" customHeight="1">
      <c r="B37" s="466" t="s">
        <v>488</v>
      </c>
    </row>
    <row r="38" spans="2:8" ht="20.149999999999999" customHeight="1">
      <c r="B38" s="466" t="s">
        <v>489</v>
      </c>
    </row>
    <row r="39" spans="2:8" ht="20.149999999999999" customHeight="1">
      <c r="B39" s="466" t="s">
        <v>490</v>
      </c>
    </row>
    <row r="40" spans="2:8" ht="20.149999999999999" customHeight="1">
      <c r="B40" s="466" t="s">
        <v>467</v>
      </c>
    </row>
    <row r="41" spans="2:8" ht="20.149999999999999" customHeight="1">
      <c r="B41" s="466" t="s">
        <v>491</v>
      </c>
    </row>
    <row r="42" spans="2:8" ht="20.149999999999999" customHeight="1">
      <c r="B42" s="466"/>
    </row>
    <row r="43" spans="2:8" ht="19.5" customHeight="1">
      <c r="B43" s="466"/>
      <c r="H43" s="467" t="s">
        <v>468</v>
      </c>
    </row>
    <row r="44" spans="2:8" ht="19.5" customHeight="1">
      <c r="B44" s="466"/>
      <c r="H44" s="460"/>
    </row>
    <row r="45" spans="2:8" ht="20.149999999999999" hidden="1" customHeight="1">
      <c r="B45" s="465"/>
    </row>
    <row r="46" spans="2:8" hidden="1"/>
    <row r="47" spans="2:8" hidden="1"/>
  </sheetData>
  <mergeCells count="1">
    <mergeCell ref="C3:G3"/>
  </mergeCells>
  <phoneticPr fontId="1"/>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view="pageBreakPreview" topLeftCell="A34" zoomScale="99" zoomScaleNormal="100" zoomScaleSheetLayoutView="99" zoomScalePageLayoutView="145" workbookViewId="0">
      <selection activeCell="B53" sqref="B53"/>
    </sheetView>
  </sheetViews>
  <sheetFormatPr defaultColWidth="9" defaultRowHeight="15" customHeight="1"/>
  <cols>
    <col min="1" max="1" width="1.6328125" style="433" customWidth="1"/>
    <col min="2" max="2" width="2.6328125" style="433" customWidth="1"/>
    <col min="3" max="3" width="3.453125" style="433" customWidth="1"/>
    <col min="4" max="4" width="13" style="433" customWidth="1"/>
    <col min="5" max="5" width="8.453125" style="433" customWidth="1"/>
    <col min="6" max="12" width="8.36328125" style="433" customWidth="1"/>
    <col min="13" max="13" width="3.36328125" style="433" customWidth="1"/>
    <col min="14" max="15" width="2.6328125" style="433" customWidth="1"/>
    <col min="16" max="16" width="1.6328125" style="433" customWidth="1"/>
    <col min="17" max="256" width="9" style="433"/>
    <col min="257" max="257" width="1.6328125" style="433" customWidth="1"/>
    <col min="258" max="258" width="2.6328125" style="433" customWidth="1"/>
    <col min="259" max="259" width="3.453125" style="433" customWidth="1"/>
    <col min="260" max="260" width="13" style="433" customWidth="1"/>
    <col min="261" max="261" width="8.453125" style="433" customWidth="1"/>
    <col min="262" max="268" width="8.36328125" style="433" customWidth="1"/>
    <col min="269" max="269" width="3.36328125" style="433" customWidth="1"/>
    <col min="270" max="271" width="2.6328125" style="433" customWidth="1"/>
    <col min="272" max="272" width="1.6328125" style="433" customWidth="1"/>
    <col min="273" max="512" width="9" style="433"/>
    <col min="513" max="513" width="1.6328125" style="433" customWidth="1"/>
    <col min="514" max="514" width="2.6328125" style="433" customWidth="1"/>
    <col min="515" max="515" width="3.453125" style="433" customWidth="1"/>
    <col min="516" max="516" width="13" style="433" customWidth="1"/>
    <col min="517" max="517" width="8.453125" style="433" customWidth="1"/>
    <col min="518" max="524" width="8.36328125" style="433" customWidth="1"/>
    <col min="525" max="525" width="3.36328125" style="433" customWidth="1"/>
    <col min="526" max="527" width="2.6328125" style="433" customWidth="1"/>
    <col min="528" max="528" width="1.6328125" style="433" customWidth="1"/>
    <col min="529" max="768" width="9" style="433"/>
    <col min="769" max="769" width="1.6328125" style="433" customWidth="1"/>
    <col min="770" max="770" width="2.6328125" style="433" customWidth="1"/>
    <col min="771" max="771" width="3.453125" style="433" customWidth="1"/>
    <col min="772" max="772" width="13" style="433" customWidth="1"/>
    <col min="773" max="773" width="8.453125" style="433" customWidth="1"/>
    <col min="774" max="780" width="8.36328125" style="433" customWidth="1"/>
    <col min="781" max="781" width="3.36328125" style="433" customWidth="1"/>
    <col min="782" max="783" width="2.6328125" style="433" customWidth="1"/>
    <col min="784" max="784" width="1.6328125" style="433" customWidth="1"/>
    <col min="785" max="1024" width="9" style="433"/>
    <col min="1025" max="1025" width="1.6328125" style="433" customWidth="1"/>
    <col min="1026" max="1026" width="2.6328125" style="433" customWidth="1"/>
    <col min="1027" max="1027" width="3.453125" style="433" customWidth="1"/>
    <col min="1028" max="1028" width="13" style="433" customWidth="1"/>
    <col min="1029" max="1029" width="8.453125" style="433" customWidth="1"/>
    <col min="1030" max="1036" width="8.36328125" style="433" customWidth="1"/>
    <col min="1037" max="1037" width="3.36328125" style="433" customWidth="1"/>
    <col min="1038" max="1039" width="2.6328125" style="433" customWidth="1"/>
    <col min="1040" max="1040" width="1.6328125" style="433" customWidth="1"/>
    <col min="1041" max="1280" width="9" style="433"/>
    <col min="1281" max="1281" width="1.6328125" style="433" customWidth="1"/>
    <col min="1282" max="1282" width="2.6328125" style="433" customWidth="1"/>
    <col min="1283" max="1283" width="3.453125" style="433" customWidth="1"/>
    <col min="1284" max="1284" width="13" style="433" customWidth="1"/>
    <col min="1285" max="1285" width="8.453125" style="433" customWidth="1"/>
    <col min="1286" max="1292" width="8.36328125" style="433" customWidth="1"/>
    <col min="1293" max="1293" width="3.36328125" style="433" customWidth="1"/>
    <col min="1294" max="1295" width="2.6328125" style="433" customWidth="1"/>
    <col min="1296" max="1296" width="1.6328125" style="433" customWidth="1"/>
    <col min="1297" max="1536" width="9" style="433"/>
    <col min="1537" max="1537" width="1.6328125" style="433" customWidth="1"/>
    <col min="1538" max="1538" width="2.6328125" style="433" customWidth="1"/>
    <col min="1539" max="1539" width="3.453125" style="433" customWidth="1"/>
    <col min="1540" max="1540" width="13" style="433" customWidth="1"/>
    <col min="1541" max="1541" width="8.453125" style="433" customWidth="1"/>
    <col min="1542" max="1548" width="8.36328125" style="433" customWidth="1"/>
    <col min="1549" max="1549" width="3.36328125" style="433" customWidth="1"/>
    <col min="1550" max="1551" width="2.6328125" style="433" customWidth="1"/>
    <col min="1552" max="1552" width="1.6328125" style="433" customWidth="1"/>
    <col min="1553" max="1792" width="9" style="433"/>
    <col min="1793" max="1793" width="1.6328125" style="433" customWidth="1"/>
    <col min="1794" max="1794" width="2.6328125" style="433" customWidth="1"/>
    <col min="1795" max="1795" width="3.453125" style="433" customWidth="1"/>
    <col min="1796" max="1796" width="13" style="433" customWidth="1"/>
    <col min="1797" max="1797" width="8.453125" style="433" customWidth="1"/>
    <col min="1798" max="1804" width="8.36328125" style="433" customWidth="1"/>
    <col min="1805" max="1805" width="3.36328125" style="433" customWidth="1"/>
    <col min="1806" max="1807" width="2.6328125" style="433" customWidth="1"/>
    <col min="1808" max="1808" width="1.6328125" style="433" customWidth="1"/>
    <col min="1809" max="2048" width="9" style="433"/>
    <col min="2049" max="2049" width="1.6328125" style="433" customWidth="1"/>
    <col min="2050" max="2050" width="2.6328125" style="433" customWidth="1"/>
    <col min="2051" max="2051" width="3.453125" style="433" customWidth="1"/>
    <col min="2052" max="2052" width="13" style="433" customWidth="1"/>
    <col min="2053" max="2053" width="8.453125" style="433" customWidth="1"/>
    <col min="2054" max="2060" width="8.36328125" style="433" customWidth="1"/>
    <col min="2061" max="2061" width="3.36328125" style="433" customWidth="1"/>
    <col min="2062" max="2063" width="2.6328125" style="433" customWidth="1"/>
    <col min="2064" max="2064" width="1.6328125" style="433" customWidth="1"/>
    <col min="2065" max="2304" width="9" style="433"/>
    <col min="2305" max="2305" width="1.6328125" style="433" customWidth="1"/>
    <col min="2306" max="2306" width="2.6328125" style="433" customWidth="1"/>
    <col min="2307" max="2307" width="3.453125" style="433" customWidth="1"/>
    <col min="2308" max="2308" width="13" style="433" customWidth="1"/>
    <col min="2309" max="2309" width="8.453125" style="433" customWidth="1"/>
    <col min="2310" max="2316" width="8.36328125" style="433" customWidth="1"/>
    <col min="2317" max="2317" width="3.36328125" style="433" customWidth="1"/>
    <col min="2318" max="2319" width="2.6328125" style="433" customWidth="1"/>
    <col min="2320" max="2320" width="1.6328125" style="433" customWidth="1"/>
    <col min="2321" max="2560" width="9" style="433"/>
    <col min="2561" max="2561" width="1.6328125" style="433" customWidth="1"/>
    <col min="2562" max="2562" width="2.6328125" style="433" customWidth="1"/>
    <col min="2563" max="2563" width="3.453125" style="433" customWidth="1"/>
    <col min="2564" max="2564" width="13" style="433" customWidth="1"/>
    <col min="2565" max="2565" width="8.453125" style="433" customWidth="1"/>
    <col min="2566" max="2572" width="8.36328125" style="433" customWidth="1"/>
    <col min="2573" max="2573" width="3.36328125" style="433" customWidth="1"/>
    <col min="2574" max="2575" width="2.6328125" style="433" customWidth="1"/>
    <col min="2576" max="2576" width="1.6328125" style="433" customWidth="1"/>
    <col min="2577" max="2816" width="9" style="433"/>
    <col min="2817" max="2817" width="1.6328125" style="433" customWidth="1"/>
    <col min="2818" max="2818" width="2.6328125" style="433" customWidth="1"/>
    <col min="2819" max="2819" width="3.453125" style="433" customWidth="1"/>
    <col min="2820" max="2820" width="13" style="433" customWidth="1"/>
    <col min="2821" max="2821" width="8.453125" style="433" customWidth="1"/>
    <col min="2822" max="2828" width="8.36328125" style="433" customWidth="1"/>
    <col min="2829" max="2829" width="3.36328125" style="433" customWidth="1"/>
    <col min="2830" max="2831" width="2.6328125" style="433" customWidth="1"/>
    <col min="2832" max="2832" width="1.6328125" style="433" customWidth="1"/>
    <col min="2833" max="3072" width="9" style="433"/>
    <col min="3073" max="3073" width="1.6328125" style="433" customWidth="1"/>
    <col min="3074" max="3074" width="2.6328125" style="433" customWidth="1"/>
    <col min="3075" max="3075" width="3.453125" style="433" customWidth="1"/>
    <col min="3076" max="3076" width="13" style="433" customWidth="1"/>
    <col min="3077" max="3077" width="8.453125" style="433" customWidth="1"/>
    <col min="3078" max="3084" width="8.36328125" style="433" customWidth="1"/>
    <col min="3085" max="3085" width="3.36328125" style="433" customWidth="1"/>
    <col min="3086" max="3087" width="2.6328125" style="433" customWidth="1"/>
    <col min="3088" max="3088" width="1.6328125" style="433" customWidth="1"/>
    <col min="3089" max="3328" width="9" style="433"/>
    <col min="3329" max="3329" width="1.6328125" style="433" customWidth="1"/>
    <col min="3330" max="3330" width="2.6328125" style="433" customWidth="1"/>
    <col min="3331" max="3331" width="3.453125" style="433" customWidth="1"/>
    <col min="3332" max="3332" width="13" style="433" customWidth="1"/>
    <col min="3333" max="3333" width="8.453125" style="433" customWidth="1"/>
    <col min="3334" max="3340" width="8.36328125" style="433" customWidth="1"/>
    <col min="3341" max="3341" width="3.36328125" style="433" customWidth="1"/>
    <col min="3342" max="3343" width="2.6328125" style="433" customWidth="1"/>
    <col min="3344" max="3344" width="1.6328125" style="433" customWidth="1"/>
    <col min="3345" max="3584" width="9" style="433"/>
    <col min="3585" max="3585" width="1.6328125" style="433" customWidth="1"/>
    <col min="3586" max="3586" width="2.6328125" style="433" customWidth="1"/>
    <col min="3587" max="3587" width="3.453125" style="433" customWidth="1"/>
    <col min="3588" max="3588" width="13" style="433" customWidth="1"/>
    <col min="3589" max="3589" width="8.453125" style="433" customWidth="1"/>
    <col min="3590" max="3596" width="8.36328125" style="433" customWidth="1"/>
    <col min="3597" max="3597" width="3.36328125" style="433" customWidth="1"/>
    <col min="3598" max="3599" width="2.6328125" style="433" customWidth="1"/>
    <col min="3600" max="3600" width="1.6328125" style="433" customWidth="1"/>
    <col min="3601" max="3840" width="9" style="433"/>
    <col min="3841" max="3841" width="1.6328125" style="433" customWidth="1"/>
    <col min="3842" max="3842" width="2.6328125" style="433" customWidth="1"/>
    <col min="3843" max="3843" width="3.453125" style="433" customWidth="1"/>
    <col min="3844" max="3844" width="13" style="433" customWidth="1"/>
    <col min="3845" max="3845" width="8.453125" style="433" customWidth="1"/>
    <col min="3846" max="3852" width="8.36328125" style="433" customWidth="1"/>
    <col min="3853" max="3853" width="3.36328125" style="433" customWidth="1"/>
    <col min="3854" max="3855" width="2.6328125" style="433" customWidth="1"/>
    <col min="3856" max="3856" width="1.6328125" style="433" customWidth="1"/>
    <col min="3857" max="4096" width="9" style="433"/>
    <col min="4097" max="4097" width="1.6328125" style="433" customWidth="1"/>
    <col min="4098" max="4098" width="2.6328125" style="433" customWidth="1"/>
    <col min="4099" max="4099" width="3.453125" style="433" customWidth="1"/>
    <col min="4100" max="4100" width="13" style="433" customWidth="1"/>
    <col min="4101" max="4101" width="8.453125" style="433" customWidth="1"/>
    <col min="4102" max="4108" width="8.36328125" style="433" customWidth="1"/>
    <col min="4109" max="4109" width="3.36328125" style="433" customWidth="1"/>
    <col min="4110" max="4111" width="2.6328125" style="433" customWidth="1"/>
    <col min="4112" max="4112" width="1.6328125" style="433" customWidth="1"/>
    <col min="4113" max="4352" width="9" style="433"/>
    <col min="4353" max="4353" width="1.6328125" style="433" customWidth="1"/>
    <col min="4354" max="4354" width="2.6328125" style="433" customWidth="1"/>
    <col min="4355" max="4355" width="3.453125" style="433" customWidth="1"/>
    <col min="4356" max="4356" width="13" style="433" customWidth="1"/>
    <col min="4357" max="4357" width="8.453125" style="433" customWidth="1"/>
    <col min="4358" max="4364" width="8.36328125" style="433" customWidth="1"/>
    <col min="4365" max="4365" width="3.36328125" style="433" customWidth="1"/>
    <col min="4366" max="4367" width="2.6328125" style="433" customWidth="1"/>
    <col min="4368" max="4368" width="1.6328125" style="433" customWidth="1"/>
    <col min="4369" max="4608" width="9" style="433"/>
    <col min="4609" max="4609" width="1.6328125" style="433" customWidth="1"/>
    <col min="4610" max="4610" width="2.6328125" style="433" customWidth="1"/>
    <col min="4611" max="4611" width="3.453125" style="433" customWidth="1"/>
    <col min="4612" max="4612" width="13" style="433" customWidth="1"/>
    <col min="4613" max="4613" width="8.453125" style="433" customWidth="1"/>
    <col min="4614" max="4620" width="8.36328125" style="433" customWidth="1"/>
    <col min="4621" max="4621" width="3.36328125" style="433" customWidth="1"/>
    <col min="4622" max="4623" width="2.6328125" style="433" customWidth="1"/>
    <col min="4624" max="4624" width="1.6328125" style="433" customWidth="1"/>
    <col min="4625" max="4864" width="9" style="433"/>
    <col min="4865" max="4865" width="1.6328125" style="433" customWidth="1"/>
    <col min="4866" max="4866" width="2.6328125" style="433" customWidth="1"/>
    <col min="4867" max="4867" width="3.453125" style="433" customWidth="1"/>
    <col min="4868" max="4868" width="13" style="433" customWidth="1"/>
    <col min="4869" max="4869" width="8.453125" style="433" customWidth="1"/>
    <col min="4870" max="4876" width="8.36328125" style="433" customWidth="1"/>
    <col min="4877" max="4877" width="3.36328125" style="433" customWidth="1"/>
    <col min="4878" max="4879" width="2.6328125" style="433" customWidth="1"/>
    <col min="4880" max="4880" width="1.6328125" style="433" customWidth="1"/>
    <col min="4881" max="5120" width="9" style="433"/>
    <col min="5121" max="5121" width="1.6328125" style="433" customWidth="1"/>
    <col min="5122" max="5122" width="2.6328125" style="433" customWidth="1"/>
    <col min="5123" max="5123" width="3.453125" style="433" customWidth="1"/>
    <col min="5124" max="5124" width="13" style="433" customWidth="1"/>
    <col min="5125" max="5125" width="8.453125" style="433" customWidth="1"/>
    <col min="5126" max="5132" width="8.36328125" style="433" customWidth="1"/>
    <col min="5133" max="5133" width="3.36328125" style="433" customWidth="1"/>
    <col min="5134" max="5135" width="2.6328125" style="433" customWidth="1"/>
    <col min="5136" max="5136" width="1.6328125" style="433" customWidth="1"/>
    <col min="5137" max="5376" width="9" style="433"/>
    <col min="5377" max="5377" width="1.6328125" style="433" customWidth="1"/>
    <col min="5378" max="5378" width="2.6328125" style="433" customWidth="1"/>
    <col min="5379" max="5379" width="3.453125" style="433" customWidth="1"/>
    <col min="5380" max="5380" width="13" style="433" customWidth="1"/>
    <col min="5381" max="5381" width="8.453125" style="433" customWidth="1"/>
    <col min="5382" max="5388" width="8.36328125" style="433" customWidth="1"/>
    <col min="5389" max="5389" width="3.36328125" style="433" customWidth="1"/>
    <col min="5390" max="5391" width="2.6328125" style="433" customWidth="1"/>
    <col min="5392" max="5392" width="1.6328125" style="433" customWidth="1"/>
    <col min="5393" max="5632" width="9" style="433"/>
    <col min="5633" max="5633" width="1.6328125" style="433" customWidth="1"/>
    <col min="5634" max="5634" width="2.6328125" style="433" customWidth="1"/>
    <col min="5635" max="5635" width="3.453125" style="433" customWidth="1"/>
    <col min="5636" max="5636" width="13" style="433" customWidth="1"/>
    <col min="5637" max="5637" width="8.453125" style="433" customWidth="1"/>
    <col min="5638" max="5644" width="8.36328125" style="433" customWidth="1"/>
    <col min="5645" max="5645" width="3.36328125" style="433" customWidth="1"/>
    <col min="5646" max="5647" width="2.6328125" style="433" customWidth="1"/>
    <col min="5648" max="5648" width="1.6328125" style="433" customWidth="1"/>
    <col min="5649" max="5888" width="9" style="433"/>
    <col min="5889" max="5889" width="1.6328125" style="433" customWidth="1"/>
    <col min="5890" max="5890" width="2.6328125" style="433" customWidth="1"/>
    <col min="5891" max="5891" width="3.453125" style="433" customWidth="1"/>
    <col min="5892" max="5892" width="13" style="433" customWidth="1"/>
    <col min="5893" max="5893" width="8.453125" style="433" customWidth="1"/>
    <col min="5894" max="5900" width="8.36328125" style="433" customWidth="1"/>
    <col min="5901" max="5901" width="3.36328125" style="433" customWidth="1"/>
    <col min="5902" max="5903" width="2.6328125" style="433" customWidth="1"/>
    <col min="5904" max="5904" width="1.6328125" style="433" customWidth="1"/>
    <col min="5905" max="6144" width="9" style="433"/>
    <col min="6145" max="6145" width="1.6328125" style="433" customWidth="1"/>
    <col min="6146" max="6146" width="2.6328125" style="433" customWidth="1"/>
    <col min="6147" max="6147" width="3.453125" style="433" customWidth="1"/>
    <col min="6148" max="6148" width="13" style="433" customWidth="1"/>
    <col min="6149" max="6149" width="8.453125" style="433" customWidth="1"/>
    <col min="6150" max="6156" width="8.36328125" style="433" customWidth="1"/>
    <col min="6157" max="6157" width="3.36328125" style="433" customWidth="1"/>
    <col min="6158" max="6159" width="2.6328125" style="433" customWidth="1"/>
    <col min="6160" max="6160" width="1.6328125" style="433" customWidth="1"/>
    <col min="6161" max="6400" width="9" style="433"/>
    <col min="6401" max="6401" width="1.6328125" style="433" customWidth="1"/>
    <col min="6402" max="6402" width="2.6328125" style="433" customWidth="1"/>
    <col min="6403" max="6403" width="3.453125" style="433" customWidth="1"/>
    <col min="6404" max="6404" width="13" style="433" customWidth="1"/>
    <col min="6405" max="6405" width="8.453125" style="433" customWidth="1"/>
    <col min="6406" max="6412" width="8.36328125" style="433" customWidth="1"/>
    <col min="6413" max="6413" width="3.36328125" style="433" customWidth="1"/>
    <col min="6414" max="6415" width="2.6328125" style="433" customWidth="1"/>
    <col min="6416" max="6416" width="1.6328125" style="433" customWidth="1"/>
    <col min="6417" max="6656" width="9" style="433"/>
    <col min="6657" max="6657" width="1.6328125" style="433" customWidth="1"/>
    <col min="6658" max="6658" width="2.6328125" style="433" customWidth="1"/>
    <col min="6659" max="6659" width="3.453125" style="433" customWidth="1"/>
    <col min="6660" max="6660" width="13" style="433" customWidth="1"/>
    <col min="6661" max="6661" width="8.453125" style="433" customWidth="1"/>
    <col min="6662" max="6668" width="8.36328125" style="433" customWidth="1"/>
    <col min="6669" max="6669" width="3.36328125" style="433" customWidth="1"/>
    <col min="6670" max="6671" width="2.6328125" style="433" customWidth="1"/>
    <col min="6672" max="6672" width="1.6328125" style="433" customWidth="1"/>
    <col min="6673" max="6912" width="9" style="433"/>
    <col min="6913" max="6913" width="1.6328125" style="433" customWidth="1"/>
    <col min="6914" max="6914" width="2.6328125" style="433" customWidth="1"/>
    <col min="6915" max="6915" width="3.453125" style="433" customWidth="1"/>
    <col min="6916" max="6916" width="13" style="433" customWidth="1"/>
    <col min="6917" max="6917" width="8.453125" style="433" customWidth="1"/>
    <col min="6918" max="6924" width="8.36328125" style="433" customWidth="1"/>
    <col min="6925" max="6925" width="3.36328125" style="433" customWidth="1"/>
    <col min="6926" max="6927" width="2.6328125" style="433" customWidth="1"/>
    <col min="6928" max="6928" width="1.6328125" style="433" customWidth="1"/>
    <col min="6929" max="7168" width="9" style="433"/>
    <col min="7169" max="7169" width="1.6328125" style="433" customWidth="1"/>
    <col min="7170" max="7170" width="2.6328125" style="433" customWidth="1"/>
    <col min="7171" max="7171" width="3.453125" style="433" customWidth="1"/>
    <col min="7172" max="7172" width="13" style="433" customWidth="1"/>
    <col min="7173" max="7173" width="8.453125" style="433" customWidth="1"/>
    <col min="7174" max="7180" width="8.36328125" style="433" customWidth="1"/>
    <col min="7181" max="7181" width="3.36328125" style="433" customWidth="1"/>
    <col min="7182" max="7183" width="2.6328125" style="433" customWidth="1"/>
    <col min="7184" max="7184" width="1.6328125" style="433" customWidth="1"/>
    <col min="7185" max="7424" width="9" style="433"/>
    <col min="7425" max="7425" width="1.6328125" style="433" customWidth="1"/>
    <col min="7426" max="7426" width="2.6328125" style="433" customWidth="1"/>
    <col min="7427" max="7427" width="3.453125" style="433" customWidth="1"/>
    <col min="7428" max="7428" width="13" style="433" customWidth="1"/>
    <col min="7429" max="7429" width="8.453125" style="433" customWidth="1"/>
    <col min="7430" max="7436" width="8.36328125" style="433" customWidth="1"/>
    <col min="7437" max="7437" width="3.36328125" style="433" customWidth="1"/>
    <col min="7438" max="7439" width="2.6328125" style="433" customWidth="1"/>
    <col min="7440" max="7440" width="1.6328125" style="433" customWidth="1"/>
    <col min="7441" max="7680" width="9" style="433"/>
    <col min="7681" max="7681" width="1.6328125" style="433" customWidth="1"/>
    <col min="7682" max="7682" width="2.6328125" style="433" customWidth="1"/>
    <col min="7683" max="7683" width="3.453125" style="433" customWidth="1"/>
    <col min="7684" max="7684" width="13" style="433" customWidth="1"/>
    <col min="7685" max="7685" width="8.453125" style="433" customWidth="1"/>
    <col min="7686" max="7692" width="8.36328125" style="433" customWidth="1"/>
    <col min="7693" max="7693" width="3.36328125" style="433" customWidth="1"/>
    <col min="7694" max="7695" width="2.6328125" style="433" customWidth="1"/>
    <col min="7696" max="7696" width="1.6328125" style="433" customWidth="1"/>
    <col min="7697" max="7936" width="9" style="433"/>
    <col min="7937" max="7937" width="1.6328125" style="433" customWidth="1"/>
    <col min="7938" max="7938" width="2.6328125" style="433" customWidth="1"/>
    <col min="7939" max="7939" width="3.453125" style="433" customWidth="1"/>
    <col min="7940" max="7940" width="13" style="433" customWidth="1"/>
    <col min="7941" max="7941" width="8.453125" style="433" customWidth="1"/>
    <col min="7942" max="7948" width="8.36328125" style="433" customWidth="1"/>
    <col min="7949" max="7949" width="3.36328125" style="433" customWidth="1"/>
    <col min="7950" max="7951" width="2.6328125" style="433" customWidth="1"/>
    <col min="7952" max="7952" width="1.6328125" style="433" customWidth="1"/>
    <col min="7953" max="8192" width="9" style="433"/>
    <col min="8193" max="8193" width="1.6328125" style="433" customWidth="1"/>
    <col min="8194" max="8194" width="2.6328125" style="433" customWidth="1"/>
    <col min="8195" max="8195" width="3.453125" style="433" customWidth="1"/>
    <col min="8196" max="8196" width="13" style="433" customWidth="1"/>
    <col min="8197" max="8197" width="8.453125" style="433" customWidth="1"/>
    <col min="8198" max="8204" width="8.36328125" style="433" customWidth="1"/>
    <col min="8205" max="8205" width="3.36328125" style="433" customWidth="1"/>
    <col min="8206" max="8207" width="2.6328125" style="433" customWidth="1"/>
    <col min="8208" max="8208" width="1.6328125" style="433" customWidth="1"/>
    <col min="8209" max="8448" width="9" style="433"/>
    <col min="8449" max="8449" width="1.6328125" style="433" customWidth="1"/>
    <col min="8450" max="8450" width="2.6328125" style="433" customWidth="1"/>
    <col min="8451" max="8451" width="3.453125" style="433" customWidth="1"/>
    <col min="8452" max="8452" width="13" style="433" customWidth="1"/>
    <col min="8453" max="8453" width="8.453125" style="433" customWidth="1"/>
    <col min="8454" max="8460" width="8.36328125" style="433" customWidth="1"/>
    <col min="8461" max="8461" width="3.36328125" style="433" customWidth="1"/>
    <col min="8462" max="8463" width="2.6328125" style="433" customWidth="1"/>
    <col min="8464" max="8464" width="1.6328125" style="433" customWidth="1"/>
    <col min="8465" max="8704" width="9" style="433"/>
    <col min="8705" max="8705" width="1.6328125" style="433" customWidth="1"/>
    <col min="8706" max="8706" width="2.6328125" style="433" customWidth="1"/>
    <col min="8707" max="8707" width="3.453125" style="433" customWidth="1"/>
    <col min="8708" max="8708" width="13" style="433" customWidth="1"/>
    <col min="8709" max="8709" width="8.453125" style="433" customWidth="1"/>
    <col min="8710" max="8716" width="8.36328125" style="433" customWidth="1"/>
    <col min="8717" max="8717" width="3.36328125" style="433" customWidth="1"/>
    <col min="8718" max="8719" width="2.6328125" style="433" customWidth="1"/>
    <col min="8720" max="8720" width="1.6328125" style="433" customWidth="1"/>
    <col min="8721" max="8960" width="9" style="433"/>
    <col min="8961" max="8961" width="1.6328125" style="433" customWidth="1"/>
    <col min="8962" max="8962" width="2.6328125" style="433" customWidth="1"/>
    <col min="8963" max="8963" width="3.453125" style="433" customWidth="1"/>
    <col min="8964" max="8964" width="13" style="433" customWidth="1"/>
    <col min="8965" max="8965" width="8.453125" style="433" customWidth="1"/>
    <col min="8966" max="8972" width="8.36328125" style="433" customWidth="1"/>
    <col min="8973" max="8973" width="3.36328125" style="433" customWidth="1"/>
    <col min="8974" max="8975" width="2.6328125" style="433" customWidth="1"/>
    <col min="8976" max="8976" width="1.6328125" style="433" customWidth="1"/>
    <col min="8977" max="9216" width="9" style="433"/>
    <col min="9217" max="9217" width="1.6328125" style="433" customWidth="1"/>
    <col min="9218" max="9218" width="2.6328125" style="433" customWidth="1"/>
    <col min="9219" max="9219" width="3.453125" style="433" customWidth="1"/>
    <col min="9220" max="9220" width="13" style="433" customWidth="1"/>
    <col min="9221" max="9221" width="8.453125" style="433" customWidth="1"/>
    <col min="9222" max="9228" width="8.36328125" style="433" customWidth="1"/>
    <col min="9229" max="9229" width="3.36328125" style="433" customWidth="1"/>
    <col min="9230" max="9231" width="2.6328125" style="433" customWidth="1"/>
    <col min="9232" max="9232" width="1.6328125" style="433" customWidth="1"/>
    <col min="9233" max="9472" width="9" style="433"/>
    <col min="9473" max="9473" width="1.6328125" style="433" customWidth="1"/>
    <col min="9474" max="9474" width="2.6328125" style="433" customWidth="1"/>
    <col min="9475" max="9475" width="3.453125" style="433" customWidth="1"/>
    <col min="9476" max="9476" width="13" style="433" customWidth="1"/>
    <col min="9477" max="9477" width="8.453125" style="433" customWidth="1"/>
    <col min="9478" max="9484" width="8.36328125" style="433" customWidth="1"/>
    <col min="9485" max="9485" width="3.36328125" style="433" customWidth="1"/>
    <col min="9486" max="9487" width="2.6328125" style="433" customWidth="1"/>
    <col min="9488" max="9488" width="1.6328125" style="433" customWidth="1"/>
    <col min="9489" max="9728" width="9" style="433"/>
    <col min="9729" max="9729" width="1.6328125" style="433" customWidth="1"/>
    <col min="9730" max="9730" width="2.6328125" style="433" customWidth="1"/>
    <col min="9731" max="9731" width="3.453125" style="433" customWidth="1"/>
    <col min="9732" max="9732" width="13" style="433" customWidth="1"/>
    <col min="9733" max="9733" width="8.453125" style="433" customWidth="1"/>
    <col min="9734" max="9740" width="8.36328125" style="433" customWidth="1"/>
    <col min="9741" max="9741" width="3.36328125" style="433" customWidth="1"/>
    <col min="9742" max="9743" width="2.6328125" style="433" customWidth="1"/>
    <col min="9744" max="9744" width="1.6328125" style="433" customWidth="1"/>
    <col min="9745" max="9984" width="9" style="433"/>
    <col min="9985" max="9985" width="1.6328125" style="433" customWidth="1"/>
    <col min="9986" max="9986" width="2.6328125" style="433" customWidth="1"/>
    <col min="9987" max="9987" width="3.453125" style="433" customWidth="1"/>
    <col min="9988" max="9988" width="13" style="433" customWidth="1"/>
    <col min="9989" max="9989" width="8.453125" style="433" customWidth="1"/>
    <col min="9990" max="9996" width="8.36328125" style="433" customWidth="1"/>
    <col min="9997" max="9997" width="3.36328125" style="433" customWidth="1"/>
    <col min="9998" max="9999" width="2.6328125" style="433" customWidth="1"/>
    <col min="10000" max="10000" width="1.6328125" style="433" customWidth="1"/>
    <col min="10001" max="10240" width="9" style="433"/>
    <col min="10241" max="10241" width="1.6328125" style="433" customWidth="1"/>
    <col min="10242" max="10242" width="2.6328125" style="433" customWidth="1"/>
    <col min="10243" max="10243" width="3.453125" style="433" customWidth="1"/>
    <col min="10244" max="10244" width="13" style="433" customWidth="1"/>
    <col min="10245" max="10245" width="8.453125" style="433" customWidth="1"/>
    <col min="10246" max="10252" width="8.36328125" style="433" customWidth="1"/>
    <col min="10253" max="10253" width="3.36328125" style="433" customWidth="1"/>
    <col min="10254" max="10255" width="2.6328125" style="433" customWidth="1"/>
    <col min="10256" max="10256" width="1.6328125" style="433" customWidth="1"/>
    <col min="10257" max="10496" width="9" style="433"/>
    <col min="10497" max="10497" width="1.6328125" style="433" customWidth="1"/>
    <col min="10498" max="10498" width="2.6328125" style="433" customWidth="1"/>
    <col min="10499" max="10499" width="3.453125" style="433" customWidth="1"/>
    <col min="10500" max="10500" width="13" style="433" customWidth="1"/>
    <col min="10501" max="10501" width="8.453125" style="433" customWidth="1"/>
    <col min="10502" max="10508" width="8.36328125" style="433" customWidth="1"/>
    <col min="10509" max="10509" width="3.36328125" style="433" customWidth="1"/>
    <col min="10510" max="10511" width="2.6328125" style="433" customWidth="1"/>
    <col min="10512" max="10512" width="1.6328125" style="433" customWidth="1"/>
    <col min="10513" max="10752" width="9" style="433"/>
    <col min="10753" max="10753" width="1.6328125" style="433" customWidth="1"/>
    <col min="10754" max="10754" width="2.6328125" style="433" customWidth="1"/>
    <col min="10755" max="10755" width="3.453125" style="433" customWidth="1"/>
    <col min="10756" max="10756" width="13" style="433" customWidth="1"/>
    <col min="10757" max="10757" width="8.453125" style="433" customWidth="1"/>
    <col min="10758" max="10764" width="8.36328125" style="433" customWidth="1"/>
    <col min="10765" max="10765" width="3.36328125" style="433" customWidth="1"/>
    <col min="10766" max="10767" width="2.6328125" style="433" customWidth="1"/>
    <col min="10768" max="10768" width="1.6328125" style="433" customWidth="1"/>
    <col min="10769" max="11008" width="9" style="433"/>
    <col min="11009" max="11009" width="1.6328125" style="433" customWidth="1"/>
    <col min="11010" max="11010" width="2.6328125" style="433" customWidth="1"/>
    <col min="11011" max="11011" width="3.453125" style="433" customWidth="1"/>
    <col min="11012" max="11012" width="13" style="433" customWidth="1"/>
    <col min="11013" max="11013" width="8.453125" style="433" customWidth="1"/>
    <col min="11014" max="11020" width="8.36328125" style="433" customWidth="1"/>
    <col min="11021" max="11021" width="3.36328125" style="433" customWidth="1"/>
    <col min="11022" max="11023" width="2.6328125" style="433" customWidth="1"/>
    <col min="11024" max="11024" width="1.6328125" style="433" customWidth="1"/>
    <col min="11025" max="11264" width="9" style="433"/>
    <col min="11265" max="11265" width="1.6328125" style="433" customWidth="1"/>
    <col min="11266" max="11266" width="2.6328125" style="433" customWidth="1"/>
    <col min="11267" max="11267" width="3.453125" style="433" customWidth="1"/>
    <col min="11268" max="11268" width="13" style="433" customWidth="1"/>
    <col min="11269" max="11269" width="8.453125" style="433" customWidth="1"/>
    <col min="11270" max="11276" width="8.36328125" style="433" customWidth="1"/>
    <col min="11277" max="11277" width="3.36328125" style="433" customWidth="1"/>
    <col min="11278" max="11279" width="2.6328125" style="433" customWidth="1"/>
    <col min="11280" max="11280" width="1.6328125" style="433" customWidth="1"/>
    <col min="11281" max="11520" width="9" style="433"/>
    <col min="11521" max="11521" width="1.6328125" style="433" customWidth="1"/>
    <col min="11522" max="11522" width="2.6328125" style="433" customWidth="1"/>
    <col min="11523" max="11523" width="3.453125" style="433" customWidth="1"/>
    <col min="11524" max="11524" width="13" style="433" customWidth="1"/>
    <col min="11525" max="11525" width="8.453125" style="433" customWidth="1"/>
    <col min="11526" max="11532" width="8.36328125" style="433" customWidth="1"/>
    <col min="11533" max="11533" width="3.36328125" style="433" customWidth="1"/>
    <col min="11534" max="11535" width="2.6328125" style="433" customWidth="1"/>
    <col min="11536" max="11536" width="1.6328125" style="433" customWidth="1"/>
    <col min="11537" max="11776" width="9" style="433"/>
    <col min="11777" max="11777" width="1.6328125" style="433" customWidth="1"/>
    <col min="11778" max="11778" width="2.6328125" style="433" customWidth="1"/>
    <col min="11779" max="11779" width="3.453125" style="433" customWidth="1"/>
    <col min="11780" max="11780" width="13" style="433" customWidth="1"/>
    <col min="11781" max="11781" width="8.453125" style="433" customWidth="1"/>
    <col min="11782" max="11788" width="8.36328125" style="433" customWidth="1"/>
    <col min="11789" max="11789" width="3.36328125" style="433" customWidth="1"/>
    <col min="11790" max="11791" width="2.6328125" style="433" customWidth="1"/>
    <col min="11792" max="11792" width="1.6328125" style="433" customWidth="1"/>
    <col min="11793" max="12032" width="9" style="433"/>
    <col min="12033" max="12033" width="1.6328125" style="433" customWidth="1"/>
    <col min="12034" max="12034" width="2.6328125" style="433" customWidth="1"/>
    <col min="12035" max="12035" width="3.453125" style="433" customWidth="1"/>
    <col min="12036" max="12036" width="13" style="433" customWidth="1"/>
    <col min="12037" max="12037" width="8.453125" style="433" customWidth="1"/>
    <col min="12038" max="12044" width="8.36328125" style="433" customWidth="1"/>
    <col min="12045" max="12045" width="3.36328125" style="433" customWidth="1"/>
    <col min="12046" max="12047" width="2.6328125" style="433" customWidth="1"/>
    <col min="12048" max="12048" width="1.6328125" style="433" customWidth="1"/>
    <col min="12049" max="12288" width="9" style="433"/>
    <col min="12289" max="12289" width="1.6328125" style="433" customWidth="1"/>
    <col min="12290" max="12290" width="2.6328125" style="433" customWidth="1"/>
    <col min="12291" max="12291" width="3.453125" style="433" customWidth="1"/>
    <col min="12292" max="12292" width="13" style="433" customWidth="1"/>
    <col min="12293" max="12293" width="8.453125" style="433" customWidth="1"/>
    <col min="12294" max="12300" width="8.36328125" style="433" customWidth="1"/>
    <col min="12301" max="12301" width="3.36328125" style="433" customWidth="1"/>
    <col min="12302" max="12303" width="2.6328125" style="433" customWidth="1"/>
    <col min="12304" max="12304" width="1.6328125" style="433" customWidth="1"/>
    <col min="12305" max="12544" width="9" style="433"/>
    <col min="12545" max="12545" width="1.6328125" style="433" customWidth="1"/>
    <col min="12546" max="12546" width="2.6328125" style="433" customWidth="1"/>
    <col min="12547" max="12547" width="3.453125" style="433" customWidth="1"/>
    <col min="12548" max="12548" width="13" style="433" customWidth="1"/>
    <col min="12549" max="12549" width="8.453125" style="433" customWidth="1"/>
    <col min="12550" max="12556" width="8.36328125" style="433" customWidth="1"/>
    <col min="12557" max="12557" width="3.36328125" style="433" customWidth="1"/>
    <col min="12558" max="12559" width="2.6328125" style="433" customWidth="1"/>
    <col min="12560" max="12560" width="1.6328125" style="433" customWidth="1"/>
    <col min="12561" max="12800" width="9" style="433"/>
    <col min="12801" max="12801" width="1.6328125" style="433" customWidth="1"/>
    <col min="12802" max="12802" width="2.6328125" style="433" customWidth="1"/>
    <col min="12803" max="12803" width="3.453125" style="433" customWidth="1"/>
    <col min="12804" max="12804" width="13" style="433" customWidth="1"/>
    <col min="12805" max="12805" width="8.453125" style="433" customWidth="1"/>
    <col min="12806" max="12812" width="8.36328125" style="433" customWidth="1"/>
    <col min="12813" max="12813" width="3.36328125" style="433" customWidth="1"/>
    <col min="12814" max="12815" width="2.6328125" style="433" customWidth="1"/>
    <col min="12816" max="12816" width="1.6328125" style="433" customWidth="1"/>
    <col min="12817" max="13056" width="9" style="433"/>
    <col min="13057" max="13057" width="1.6328125" style="433" customWidth="1"/>
    <col min="13058" max="13058" width="2.6328125" style="433" customWidth="1"/>
    <col min="13059" max="13059" width="3.453125" style="433" customWidth="1"/>
    <col min="13060" max="13060" width="13" style="433" customWidth="1"/>
    <col min="13061" max="13061" width="8.453125" style="433" customWidth="1"/>
    <col min="13062" max="13068" width="8.36328125" style="433" customWidth="1"/>
    <col min="13069" max="13069" width="3.36328125" style="433" customWidth="1"/>
    <col min="13070" max="13071" width="2.6328125" style="433" customWidth="1"/>
    <col min="13072" max="13072" width="1.6328125" style="433" customWidth="1"/>
    <col min="13073" max="13312" width="9" style="433"/>
    <col min="13313" max="13313" width="1.6328125" style="433" customWidth="1"/>
    <col min="13314" max="13314" width="2.6328125" style="433" customWidth="1"/>
    <col min="13315" max="13315" width="3.453125" style="433" customWidth="1"/>
    <col min="13316" max="13316" width="13" style="433" customWidth="1"/>
    <col min="13317" max="13317" width="8.453125" style="433" customWidth="1"/>
    <col min="13318" max="13324" width="8.36328125" style="433" customWidth="1"/>
    <col min="13325" max="13325" width="3.36328125" style="433" customWidth="1"/>
    <col min="13326" max="13327" width="2.6328125" style="433" customWidth="1"/>
    <col min="13328" max="13328" width="1.6328125" style="433" customWidth="1"/>
    <col min="13329" max="13568" width="9" style="433"/>
    <col min="13569" max="13569" width="1.6328125" style="433" customWidth="1"/>
    <col min="13570" max="13570" width="2.6328125" style="433" customWidth="1"/>
    <col min="13571" max="13571" width="3.453125" style="433" customWidth="1"/>
    <col min="13572" max="13572" width="13" style="433" customWidth="1"/>
    <col min="13573" max="13573" width="8.453125" style="433" customWidth="1"/>
    <col min="13574" max="13580" width="8.36328125" style="433" customWidth="1"/>
    <col min="13581" max="13581" width="3.36328125" style="433" customWidth="1"/>
    <col min="13582" max="13583" width="2.6328125" style="433" customWidth="1"/>
    <col min="13584" max="13584" width="1.6328125" style="433" customWidth="1"/>
    <col min="13585" max="13824" width="9" style="433"/>
    <col min="13825" max="13825" width="1.6328125" style="433" customWidth="1"/>
    <col min="13826" max="13826" width="2.6328125" style="433" customWidth="1"/>
    <col min="13827" max="13827" width="3.453125" style="433" customWidth="1"/>
    <col min="13828" max="13828" width="13" style="433" customWidth="1"/>
    <col min="13829" max="13829" width="8.453125" style="433" customWidth="1"/>
    <col min="13830" max="13836" width="8.36328125" style="433" customWidth="1"/>
    <col min="13837" max="13837" width="3.36328125" style="433" customWidth="1"/>
    <col min="13838" max="13839" width="2.6328125" style="433" customWidth="1"/>
    <col min="13840" max="13840" width="1.6328125" style="433" customWidth="1"/>
    <col min="13841" max="14080" width="9" style="433"/>
    <col min="14081" max="14081" width="1.6328125" style="433" customWidth="1"/>
    <col min="14082" max="14082" width="2.6328125" style="433" customWidth="1"/>
    <col min="14083" max="14083" width="3.453125" style="433" customWidth="1"/>
    <col min="14084" max="14084" width="13" style="433" customWidth="1"/>
    <col min="14085" max="14085" width="8.453125" style="433" customWidth="1"/>
    <col min="14086" max="14092" width="8.36328125" style="433" customWidth="1"/>
    <col min="14093" max="14093" width="3.36328125" style="433" customWidth="1"/>
    <col min="14094" max="14095" width="2.6328125" style="433" customWidth="1"/>
    <col min="14096" max="14096" width="1.6328125" style="433" customWidth="1"/>
    <col min="14097" max="14336" width="9" style="433"/>
    <col min="14337" max="14337" width="1.6328125" style="433" customWidth="1"/>
    <col min="14338" max="14338" width="2.6328125" style="433" customWidth="1"/>
    <col min="14339" max="14339" width="3.453125" style="433" customWidth="1"/>
    <col min="14340" max="14340" width="13" style="433" customWidth="1"/>
    <col min="14341" max="14341" width="8.453125" style="433" customWidth="1"/>
    <col min="14342" max="14348" width="8.36328125" style="433" customWidth="1"/>
    <col min="14349" max="14349" width="3.36328125" style="433" customWidth="1"/>
    <col min="14350" max="14351" width="2.6328125" style="433" customWidth="1"/>
    <col min="14352" max="14352" width="1.6328125" style="433" customWidth="1"/>
    <col min="14353" max="14592" width="9" style="433"/>
    <col min="14593" max="14593" width="1.6328125" style="433" customWidth="1"/>
    <col min="14594" max="14594" width="2.6328125" style="433" customWidth="1"/>
    <col min="14595" max="14595" width="3.453125" style="433" customWidth="1"/>
    <col min="14596" max="14596" width="13" style="433" customWidth="1"/>
    <col min="14597" max="14597" width="8.453125" style="433" customWidth="1"/>
    <col min="14598" max="14604" width="8.36328125" style="433" customWidth="1"/>
    <col min="14605" max="14605" width="3.36328125" style="433" customWidth="1"/>
    <col min="14606" max="14607" width="2.6328125" style="433" customWidth="1"/>
    <col min="14608" max="14608" width="1.6328125" style="433" customWidth="1"/>
    <col min="14609" max="14848" width="9" style="433"/>
    <col min="14849" max="14849" width="1.6328125" style="433" customWidth="1"/>
    <col min="14850" max="14850" width="2.6328125" style="433" customWidth="1"/>
    <col min="14851" max="14851" width="3.453125" style="433" customWidth="1"/>
    <col min="14852" max="14852" width="13" style="433" customWidth="1"/>
    <col min="14853" max="14853" width="8.453125" style="433" customWidth="1"/>
    <col min="14854" max="14860" width="8.36328125" style="433" customWidth="1"/>
    <col min="14861" max="14861" width="3.36328125" style="433" customWidth="1"/>
    <col min="14862" max="14863" width="2.6328125" style="433" customWidth="1"/>
    <col min="14864" max="14864" width="1.6328125" style="433" customWidth="1"/>
    <col min="14865" max="15104" width="9" style="433"/>
    <col min="15105" max="15105" width="1.6328125" style="433" customWidth="1"/>
    <col min="15106" max="15106" width="2.6328125" style="433" customWidth="1"/>
    <col min="15107" max="15107" width="3.453125" style="433" customWidth="1"/>
    <col min="15108" max="15108" width="13" style="433" customWidth="1"/>
    <col min="15109" max="15109" width="8.453125" style="433" customWidth="1"/>
    <col min="15110" max="15116" width="8.36328125" style="433" customWidth="1"/>
    <col min="15117" max="15117" width="3.36328125" style="433" customWidth="1"/>
    <col min="15118" max="15119" width="2.6328125" style="433" customWidth="1"/>
    <col min="15120" max="15120" width="1.6328125" style="433" customWidth="1"/>
    <col min="15121" max="15360" width="9" style="433"/>
    <col min="15361" max="15361" width="1.6328125" style="433" customWidth="1"/>
    <col min="15362" max="15362" width="2.6328125" style="433" customWidth="1"/>
    <col min="15363" max="15363" width="3.453125" style="433" customWidth="1"/>
    <col min="15364" max="15364" width="13" style="433" customWidth="1"/>
    <col min="15365" max="15365" width="8.453125" style="433" customWidth="1"/>
    <col min="15366" max="15372" width="8.36328125" style="433" customWidth="1"/>
    <col min="15373" max="15373" width="3.36328125" style="433" customWidth="1"/>
    <col min="15374" max="15375" width="2.6328125" style="433" customWidth="1"/>
    <col min="15376" max="15376" width="1.6328125" style="433" customWidth="1"/>
    <col min="15377" max="15616" width="9" style="433"/>
    <col min="15617" max="15617" width="1.6328125" style="433" customWidth="1"/>
    <col min="15618" max="15618" width="2.6328125" style="433" customWidth="1"/>
    <col min="15619" max="15619" width="3.453125" style="433" customWidth="1"/>
    <col min="15620" max="15620" width="13" style="433" customWidth="1"/>
    <col min="15621" max="15621" width="8.453125" style="433" customWidth="1"/>
    <col min="15622" max="15628" width="8.36328125" style="433" customWidth="1"/>
    <col min="15629" max="15629" width="3.36328125" style="433" customWidth="1"/>
    <col min="15630" max="15631" width="2.6328125" style="433" customWidth="1"/>
    <col min="15632" max="15632" width="1.6328125" style="433" customWidth="1"/>
    <col min="15633" max="15872" width="9" style="433"/>
    <col min="15873" max="15873" width="1.6328125" style="433" customWidth="1"/>
    <col min="15874" max="15874" width="2.6328125" style="433" customWidth="1"/>
    <col min="15875" max="15875" width="3.453125" style="433" customWidth="1"/>
    <col min="15876" max="15876" width="13" style="433" customWidth="1"/>
    <col min="15877" max="15877" width="8.453125" style="433" customWidth="1"/>
    <col min="15878" max="15884" width="8.36328125" style="433" customWidth="1"/>
    <col min="15885" max="15885" width="3.36328125" style="433" customWidth="1"/>
    <col min="15886" max="15887" width="2.6328125" style="433" customWidth="1"/>
    <col min="15888" max="15888" width="1.6328125" style="433" customWidth="1"/>
    <col min="15889" max="16128" width="9" style="433"/>
    <col min="16129" max="16129" width="1.6328125" style="433" customWidth="1"/>
    <col min="16130" max="16130" width="2.6328125" style="433" customWidth="1"/>
    <col min="16131" max="16131" width="3.453125" style="433" customWidth="1"/>
    <col min="16132" max="16132" width="13" style="433" customWidth="1"/>
    <col min="16133" max="16133" width="8.453125" style="433" customWidth="1"/>
    <col min="16134" max="16140" width="8.36328125" style="433" customWidth="1"/>
    <col min="16141" max="16141" width="3.36328125" style="433" customWidth="1"/>
    <col min="16142" max="16143" width="2.6328125" style="433" customWidth="1"/>
    <col min="16144" max="16144" width="1.6328125" style="433" customWidth="1"/>
    <col min="16145" max="16384" width="9" style="433"/>
  </cols>
  <sheetData>
    <row r="1" spans="1:15" s="103" customFormat="1" ht="18.75" customHeight="1">
      <c r="A1" s="412" t="s">
        <v>412</v>
      </c>
      <c r="B1" s="413"/>
      <c r="C1" s="414"/>
      <c r="D1" s="413"/>
      <c r="F1" s="413"/>
      <c r="H1" s="413"/>
      <c r="N1" s="415" t="s">
        <v>279</v>
      </c>
    </row>
    <row r="2" spans="1:15" s="104" customFormat="1" ht="18.75" customHeight="1">
      <c r="A2" s="416"/>
      <c r="B2" s="417"/>
      <c r="C2" s="418"/>
      <c r="D2" s="417"/>
      <c r="E2" s="417"/>
      <c r="H2" s="417"/>
      <c r="M2" s="419" t="s">
        <v>391</v>
      </c>
      <c r="N2" s="419"/>
    </row>
    <row r="3" spans="1:15" s="103" customFormat="1" ht="18.75" customHeight="1">
      <c r="A3" s="420"/>
      <c r="B3" s="413"/>
      <c r="C3" s="421"/>
      <c r="D3" s="413"/>
      <c r="E3" s="413"/>
      <c r="F3" s="413"/>
      <c r="G3" s="422"/>
      <c r="H3" s="413"/>
    </row>
    <row r="4" spans="1:15" s="103" customFormat="1" ht="18.75" customHeight="1">
      <c r="A4" s="560" t="s">
        <v>406</v>
      </c>
      <c r="B4" s="560"/>
      <c r="C4" s="560"/>
      <c r="D4" s="560"/>
      <c r="E4" s="560"/>
      <c r="F4" s="560"/>
      <c r="G4" s="560"/>
      <c r="H4" s="560"/>
      <c r="I4" s="560"/>
      <c r="J4" s="560"/>
      <c r="K4" s="560"/>
      <c r="L4" s="560"/>
      <c r="M4" s="560"/>
      <c r="N4" s="560"/>
      <c r="O4" s="560"/>
    </row>
    <row r="5" spans="1:15" s="103" customFormat="1" ht="18.75" customHeight="1">
      <c r="A5" s="420"/>
      <c r="B5" s="413"/>
      <c r="C5" s="421"/>
      <c r="D5" s="413"/>
      <c r="E5" s="413"/>
      <c r="F5" s="413"/>
      <c r="G5" s="422"/>
      <c r="H5" s="413"/>
    </row>
    <row r="6" spans="1:15" s="103" customFormat="1" ht="18.75" customHeight="1">
      <c r="A6" s="420"/>
      <c r="B6" s="413"/>
      <c r="C6" s="421"/>
      <c r="D6" s="560" t="s">
        <v>280</v>
      </c>
      <c r="E6" s="560"/>
      <c r="F6" s="560"/>
      <c r="G6" s="560"/>
      <c r="H6" s="560"/>
      <c r="I6" s="560"/>
      <c r="J6" s="560"/>
      <c r="K6" s="560"/>
      <c r="L6" s="560"/>
    </row>
    <row r="7" spans="1:15" s="103" customFormat="1" ht="18.75" customHeight="1">
      <c r="A7" s="423"/>
      <c r="B7" s="413"/>
      <c r="D7" s="424" t="s">
        <v>276</v>
      </c>
      <c r="E7" s="413"/>
      <c r="F7" s="413"/>
      <c r="G7" s="422"/>
      <c r="H7" s="413"/>
    </row>
    <row r="8" spans="1:15" s="103" customFormat="1" ht="18.75" customHeight="1">
      <c r="A8" s="423"/>
      <c r="B8" s="413"/>
      <c r="D8" s="425" t="s">
        <v>407</v>
      </c>
      <c r="E8" s="413"/>
      <c r="F8" s="413"/>
      <c r="G8" s="422"/>
      <c r="H8" s="413"/>
    </row>
    <row r="9" spans="1:15" s="103" customFormat="1" ht="18.75" customHeight="1">
      <c r="A9" s="423"/>
      <c r="B9" s="413"/>
      <c r="D9" s="425" t="s">
        <v>408</v>
      </c>
      <c r="E9" s="413"/>
      <c r="F9" s="413"/>
      <c r="G9" s="422"/>
      <c r="H9" s="413"/>
    </row>
    <row r="10" spans="1:15" s="103" customFormat="1" ht="18.75" customHeight="1">
      <c r="A10" s="423"/>
      <c r="B10" s="413"/>
      <c r="C10" s="421"/>
      <c r="D10" s="413"/>
      <c r="H10" s="413"/>
      <c r="I10" s="413" t="s">
        <v>281</v>
      </c>
      <c r="K10" s="413"/>
      <c r="L10" s="422"/>
    </row>
    <row r="11" spans="1:15" s="103" customFormat="1" ht="18.75" customHeight="1">
      <c r="A11" s="423"/>
      <c r="B11" s="413"/>
      <c r="C11" s="421"/>
      <c r="D11" s="413"/>
      <c r="H11" s="413"/>
      <c r="I11" s="413" t="s">
        <v>282</v>
      </c>
      <c r="K11" s="413"/>
      <c r="L11" s="422"/>
    </row>
    <row r="12" spans="1:15" s="103" customFormat="1" ht="18.75" customHeight="1">
      <c r="A12" s="423"/>
      <c r="B12" s="413"/>
      <c r="C12" s="421"/>
      <c r="D12" s="413"/>
      <c r="H12" s="413"/>
      <c r="I12" s="413" t="s">
        <v>283</v>
      </c>
      <c r="K12" s="413"/>
      <c r="L12" s="422" t="s">
        <v>284</v>
      </c>
    </row>
    <row r="13" spans="1:15" s="103" customFormat="1" ht="18.75" customHeight="1">
      <c r="A13" s="423"/>
      <c r="B13" s="426"/>
      <c r="C13" s="426"/>
      <c r="D13" s="413"/>
      <c r="H13" s="413"/>
      <c r="I13" s="413"/>
      <c r="K13" s="413"/>
      <c r="L13" s="422"/>
    </row>
    <row r="14" spans="1:15" s="103" customFormat="1" ht="18.75" customHeight="1">
      <c r="A14" s="423"/>
      <c r="B14" s="413"/>
      <c r="C14" s="109"/>
      <c r="D14" s="413"/>
      <c r="H14" s="413"/>
      <c r="I14" s="413" t="s">
        <v>285</v>
      </c>
      <c r="K14" s="413"/>
      <c r="L14" s="422"/>
    </row>
    <row r="15" spans="1:15" s="103" customFormat="1" ht="18.75" customHeight="1">
      <c r="A15" s="423"/>
      <c r="B15" s="413"/>
      <c r="C15" s="427"/>
      <c r="D15" s="413"/>
      <c r="H15" s="413"/>
      <c r="I15" s="413" t="s">
        <v>286</v>
      </c>
      <c r="K15" s="413"/>
      <c r="L15" s="422"/>
    </row>
    <row r="16" spans="1:15" s="103" customFormat="1" ht="18.75" customHeight="1">
      <c r="A16" s="423"/>
      <c r="B16" s="413"/>
      <c r="C16" s="427"/>
      <c r="D16" s="426"/>
      <c r="H16" s="413"/>
      <c r="I16" s="426" t="s">
        <v>287</v>
      </c>
      <c r="K16" s="426"/>
      <c r="L16" s="426"/>
    </row>
    <row r="17" spans="1:16" s="103" customFormat="1" ht="18.75" customHeight="1">
      <c r="A17" s="423"/>
      <c r="B17" s="413"/>
      <c r="C17" s="427"/>
      <c r="D17" s="426"/>
      <c r="H17" s="413"/>
      <c r="I17" s="426" t="s">
        <v>288</v>
      </c>
      <c r="K17" s="426"/>
      <c r="L17" s="426"/>
    </row>
    <row r="18" spans="1:16" s="103" customFormat="1" ht="18.75" customHeight="1">
      <c r="A18" s="423"/>
      <c r="B18" s="413"/>
      <c r="C18" s="109"/>
      <c r="D18" s="413"/>
      <c r="E18" s="413"/>
      <c r="F18" s="413"/>
      <c r="G18" s="422"/>
      <c r="H18" s="413"/>
    </row>
    <row r="19" spans="1:16" s="104" customFormat="1" ht="18.75" customHeight="1">
      <c r="A19" s="416"/>
      <c r="B19" s="417"/>
      <c r="C19" s="428"/>
      <c r="D19" s="417"/>
      <c r="E19" s="417"/>
      <c r="F19" s="417"/>
      <c r="G19" s="429"/>
      <c r="H19" s="417"/>
    </row>
    <row r="20" spans="1:16" s="104" customFormat="1" ht="18.75" customHeight="1">
      <c r="A20" s="416"/>
      <c r="B20" s="417"/>
      <c r="C20" s="428"/>
      <c r="D20" s="417"/>
      <c r="E20" s="417"/>
      <c r="F20" s="417"/>
      <c r="G20" s="429"/>
      <c r="H20" s="417"/>
    </row>
    <row r="21" spans="1:16" s="104" customFormat="1" ht="18.75" customHeight="1">
      <c r="A21" s="416"/>
      <c r="B21" s="417"/>
      <c r="C21" s="428"/>
      <c r="D21" s="417"/>
      <c r="E21" s="417"/>
      <c r="F21" s="417"/>
      <c r="G21" s="429"/>
      <c r="H21" s="417"/>
    </row>
    <row r="22" spans="1:16" s="104" customFormat="1" ht="18.75" customHeight="1">
      <c r="A22" s="416"/>
      <c r="B22" s="417"/>
      <c r="C22" s="428"/>
      <c r="D22" s="417"/>
      <c r="E22" s="417"/>
      <c r="F22" s="417"/>
      <c r="G22" s="429"/>
      <c r="H22" s="417"/>
    </row>
    <row r="23" spans="1:16" s="104" customFormat="1" ht="18.75" customHeight="1">
      <c r="A23" s="416"/>
      <c r="B23" s="417"/>
      <c r="C23" s="428"/>
      <c r="D23" s="417"/>
      <c r="E23" s="417"/>
      <c r="F23" s="417"/>
      <c r="G23" s="429"/>
      <c r="H23" s="417"/>
    </row>
    <row r="24" spans="1:16" s="104" customFormat="1" ht="18.75" customHeight="1">
      <c r="A24" s="416"/>
      <c r="B24" s="417"/>
      <c r="C24" s="428"/>
      <c r="D24" s="417"/>
      <c r="E24" s="417"/>
      <c r="F24" s="417"/>
      <c r="G24" s="429"/>
      <c r="H24" s="417"/>
    </row>
    <row r="25" spans="1:16" s="104" customFormat="1" ht="18.75" customHeight="1">
      <c r="A25" s="416"/>
      <c r="B25" s="417"/>
      <c r="C25" s="428"/>
      <c r="D25" s="417"/>
      <c r="E25" s="417"/>
      <c r="F25" s="417"/>
      <c r="G25" s="429"/>
      <c r="H25" s="417"/>
    </row>
    <row r="26" spans="1:16" s="104" customFormat="1" ht="18.75" customHeight="1">
      <c r="A26" s="416"/>
      <c r="B26" s="417"/>
      <c r="C26" s="428"/>
      <c r="D26" s="417"/>
      <c r="E26" s="417"/>
      <c r="F26" s="417"/>
      <c r="G26" s="429"/>
      <c r="H26" s="417"/>
    </row>
    <row r="27" spans="1:16" s="104" customFormat="1" ht="18.75" customHeight="1">
      <c r="A27" s="416"/>
      <c r="B27" s="417"/>
      <c r="C27" s="428"/>
      <c r="D27" s="417"/>
      <c r="E27" s="417"/>
      <c r="F27" s="417"/>
      <c r="G27" s="429"/>
      <c r="H27" s="417"/>
    </row>
    <row r="28" spans="1:16" s="104" customFormat="1" ht="18.75" customHeight="1">
      <c r="A28" s="416"/>
      <c r="B28" s="417"/>
      <c r="C28" s="105" t="s">
        <v>466</v>
      </c>
      <c r="D28" s="417"/>
      <c r="E28" s="417"/>
      <c r="F28" s="417"/>
      <c r="G28" s="429"/>
      <c r="H28" s="417"/>
    </row>
    <row r="29" spans="1:16" s="106" customFormat="1" ht="15" customHeight="1">
      <c r="A29" s="110"/>
      <c r="C29" s="108"/>
      <c r="G29" s="107"/>
    </row>
    <row r="30" spans="1:16" s="434" customFormat="1" ht="15" customHeight="1">
      <c r="A30" s="435"/>
      <c r="B30" s="435"/>
      <c r="C30" s="435"/>
      <c r="D30" s="435"/>
      <c r="E30" s="436"/>
      <c r="F30" s="437"/>
      <c r="G30" s="438"/>
      <c r="H30" s="438"/>
      <c r="I30" s="438"/>
      <c r="J30" s="438"/>
      <c r="K30" s="438"/>
      <c r="L30" s="438"/>
      <c r="M30" s="438"/>
      <c r="N30" s="439"/>
      <c r="O30" s="437"/>
      <c r="P30" s="435"/>
    </row>
    <row r="31" spans="1:16" s="434" customFormat="1" ht="15" customHeight="1">
      <c r="A31" s="440"/>
      <c r="B31" s="549" t="s">
        <v>691</v>
      </c>
      <c r="C31" s="549"/>
      <c r="D31" s="549"/>
      <c r="E31" s="549"/>
      <c r="F31" s="549"/>
      <c r="G31" s="549"/>
      <c r="H31" s="549"/>
      <c r="I31" s="549"/>
      <c r="J31" s="549"/>
      <c r="K31" s="549"/>
      <c r="L31" s="549"/>
      <c r="M31" s="549"/>
      <c r="N31" s="549"/>
      <c r="O31" s="549"/>
      <c r="P31" s="549"/>
    </row>
    <row r="32" spans="1:16" s="434" customFormat="1" ht="15" customHeight="1">
      <c r="A32" s="440"/>
      <c r="B32" s="441"/>
      <c r="C32" s="441"/>
      <c r="D32" s="441"/>
      <c r="E32" s="441"/>
      <c r="F32" s="441"/>
      <c r="G32" s="441"/>
      <c r="H32" s="441"/>
      <c r="I32" s="441"/>
      <c r="J32" s="441"/>
      <c r="K32" s="441"/>
      <c r="L32" s="441"/>
      <c r="M32" s="441"/>
      <c r="N32" s="441"/>
      <c r="O32" s="441"/>
      <c r="P32" s="441"/>
    </row>
    <row r="33" spans="1:20" s="434" customFormat="1" ht="15" customHeight="1">
      <c r="A33" s="440"/>
      <c r="B33" s="459" t="s">
        <v>473</v>
      </c>
      <c r="D33" s="441"/>
      <c r="E33" s="441"/>
      <c r="F33" s="441"/>
      <c r="G33" s="441"/>
      <c r="H33" s="441"/>
      <c r="I33" s="441"/>
      <c r="J33" s="441"/>
      <c r="K33" s="441"/>
      <c r="L33" s="441"/>
      <c r="M33" s="441"/>
      <c r="N33" s="441"/>
      <c r="O33" s="441"/>
      <c r="P33" s="441"/>
    </row>
    <row r="34" spans="1:20" ht="15" customHeight="1">
      <c r="A34" s="442"/>
      <c r="B34" s="459"/>
      <c r="C34" s="442" t="s">
        <v>442</v>
      </c>
      <c r="D34" s="441"/>
      <c r="E34" s="441"/>
      <c r="F34" s="441"/>
      <c r="G34" s="441"/>
      <c r="H34" s="441"/>
      <c r="I34" s="441"/>
      <c r="J34" s="441"/>
      <c r="K34" s="441"/>
      <c r="L34" s="441"/>
      <c r="M34" s="441"/>
      <c r="N34" s="441"/>
      <c r="O34" s="441"/>
      <c r="P34" s="442"/>
      <c r="T34" s="432"/>
    </row>
    <row r="35" spans="1:20" ht="15" customHeight="1">
      <c r="A35" s="442"/>
      <c r="B35" s="459"/>
      <c r="C35" s="442"/>
      <c r="D35" s="442" t="s">
        <v>443</v>
      </c>
      <c r="E35" s="444"/>
      <c r="F35" s="445"/>
      <c r="G35" s="446"/>
      <c r="H35" s="446"/>
      <c r="I35" s="446"/>
      <c r="J35" s="446"/>
      <c r="K35" s="446"/>
      <c r="L35" s="446"/>
      <c r="M35" s="446"/>
      <c r="N35" s="447" t="s">
        <v>448</v>
      </c>
      <c r="O35" s="448"/>
      <c r="P35" s="442"/>
      <c r="T35" s="432"/>
    </row>
    <row r="36" spans="1:20" ht="15" customHeight="1">
      <c r="A36" s="442"/>
      <c r="B36" s="459"/>
      <c r="C36" s="442"/>
      <c r="D36" s="550"/>
      <c r="E36" s="551"/>
      <c r="F36" s="540" t="s">
        <v>428</v>
      </c>
      <c r="G36" s="541"/>
      <c r="H36" s="541"/>
      <c r="I36" s="541"/>
      <c r="J36" s="541"/>
      <c r="K36" s="542"/>
      <c r="L36" s="449" t="s">
        <v>438</v>
      </c>
      <c r="M36" s="543" t="s">
        <v>278</v>
      </c>
      <c r="N36" s="545"/>
      <c r="O36" s="448"/>
      <c r="P36" s="442"/>
      <c r="T36" s="432"/>
    </row>
    <row r="37" spans="1:20" ht="30">
      <c r="A37" s="442"/>
      <c r="B37" s="459"/>
      <c r="C37" s="442"/>
      <c r="D37" s="552"/>
      <c r="E37" s="553"/>
      <c r="F37" s="449" t="s">
        <v>429</v>
      </c>
      <c r="G37" s="449" t="s">
        <v>430</v>
      </c>
      <c r="H37" s="449" t="s">
        <v>431</v>
      </c>
      <c r="I37" s="449" t="s">
        <v>432</v>
      </c>
      <c r="J37" s="449" t="s">
        <v>433</v>
      </c>
      <c r="K37" s="449" t="s">
        <v>434</v>
      </c>
      <c r="L37" s="450" t="s">
        <v>439</v>
      </c>
      <c r="M37" s="546"/>
      <c r="N37" s="548"/>
      <c r="O37" s="448"/>
      <c r="P37" s="442"/>
      <c r="T37" s="432"/>
    </row>
    <row r="38" spans="1:20" ht="15" customHeight="1">
      <c r="A38" s="442"/>
      <c r="B38" s="459"/>
      <c r="C38" s="442"/>
      <c r="D38" s="538" t="s">
        <v>444</v>
      </c>
      <c r="E38" s="539"/>
      <c r="F38" s="449"/>
      <c r="G38" s="449"/>
      <c r="H38" s="449"/>
      <c r="I38" s="449"/>
      <c r="J38" s="449"/>
      <c r="K38" s="449"/>
      <c r="L38" s="451"/>
      <c r="M38" s="554"/>
      <c r="N38" s="555"/>
      <c r="O38" s="448"/>
      <c r="P38" s="442"/>
      <c r="T38" s="432"/>
    </row>
    <row r="39" spans="1:20" ht="15" customHeight="1">
      <c r="A39" s="442"/>
      <c r="B39" s="459"/>
      <c r="C39" s="442"/>
      <c r="D39" s="556" t="s">
        <v>445</v>
      </c>
      <c r="E39" s="557"/>
      <c r="F39" s="452"/>
      <c r="G39" s="452"/>
      <c r="H39" s="452"/>
      <c r="I39" s="452"/>
      <c r="J39" s="452"/>
      <c r="K39" s="449"/>
      <c r="L39" s="451"/>
      <c r="M39" s="554"/>
      <c r="N39" s="555"/>
      <c r="O39" s="448"/>
      <c r="P39" s="442"/>
      <c r="T39" s="432"/>
    </row>
    <row r="40" spans="1:20" ht="15" customHeight="1">
      <c r="A40" s="442"/>
      <c r="B40" s="459"/>
      <c r="C40" s="442"/>
      <c r="D40" s="538" t="s">
        <v>446</v>
      </c>
      <c r="E40" s="539"/>
      <c r="F40" s="449"/>
      <c r="G40" s="449"/>
      <c r="H40" s="449"/>
      <c r="I40" s="449"/>
      <c r="J40" s="449"/>
      <c r="K40" s="449"/>
      <c r="L40" s="451"/>
      <c r="M40" s="554"/>
      <c r="N40" s="555"/>
      <c r="O40" s="448"/>
      <c r="P40" s="442"/>
      <c r="T40" s="432"/>
    </row>
    <row r="41" spans="1:20" ht="15" customHeight="1">
      <c r="A41" s="442"/>
      <c r="B41" s="459"/>
      <c r="C41" s="442"/>
      <c r="D41" s="538" t="s">
        <v>447</v>
      </c>
      <c r="E41" s="539"/>
      <c r="F41" s="449"/>
      <c r="G41" s="449"/>
      <c r="H41" s="449"/>
      <c r="I41" s="449"/>
      <c r="J41" s="449"/>
      <c r="K41" s="449"/>
      <c r="L41" s="453"/>
      <c r="M41" s="554"/>
      <c r="N41" s="555"/>
      <c r="O41" s="448"/>
      <c r="P41" s="442"/>
      <c r="T41" s="432"/>
    </row>
    <row r="42" spans="1:20" ht="15" customHeight="1">
      <c r="A42" s="442"/>
      <c r="B42" s="459"/>
      <c r="C42" s="442"/>
      <c r="D42" s="556" t="s">
        <v>440</v>
      </c>
      <c r="E42" s="557"/>
      <c r="F42" s="452"/>
      <c r="G42" s="452"/>
      <c r="H42" s="452"/>
      <c r="I42" s="452"/>
      <c r="J42" s="452"/>
      <c r="K42" s="449"/>
      <c r="L42" s="453"/>
      <c r="M42" s="453"/>
      <c r="N42" s="454"/>
      <c r="O42" s="448"/>
      <c r="P42" s="442"/>
      <c r="T42" s="432"/>
    </row>
    <row r="43" spans="1:20" ht="15" customHeight="1">
      <c r="A43" s="442"/>
      <c r="B43" s="459"/>
      <c r="C43" s="442"/>
      <c r="D43" s="471" t="s">
        <v>495</v>
      </c>
      <c r="E43" s="471"/>
      <c r="F43" s="468"/>
      <c r="G43" s="468"/>
      <c r="H43" s="468"/>
      <c r="I43" s="468"/>
      <c r="J43" s="468"/>
      <c r="K43" s="469"/>
      <c r="L43" s="470"/>
      <c r="M43" s="470"/>
      <c r="N43" s="470"/>
      <c r="O43" s="448"/>
      <c r="P43" s="442"/>
      <c r="T43" s="432"/>
    </row>
    <row r="44" spans="1:20" ht="15" customHeight="1">
      <c r="A44" s="442"/>
      <c r="B44" s="459"/>
      <c r="C44" s="441"/>
      <c r="D44" s="455"/>
      <c r="E44" s="441"/>
      <c r="F44" s="441"/>
      <c r="G44" s="441"/>
      <c r="H44" s="441"/>
      <c r="I44" s="441"/>
      <c r="J44" s="441"/>
      <c r="K44" s="441"/>
      <c r="L44" s="441"/>
      <c r="M44" s="441"/>
      <c r="N44" s="441"/>
      <c r="O44" s="441"/>
      <c r="P44" s="442"/>
      <c r="T44" s="432"/>
    </row>
    <row r="45" spans="1:20" ht="15" customHeight="1">
      <c r="A45" s="442"/>
      <c r="B45" s="459"/>
      <c r="C45" s="549" t="s">
        <v>449</v>
      </c>
      <c r="D45" s="549"/>
      <c r="E45" s="549"/>
      <c r="F45" s="549"/>
      <c r="G45" s="549"/>
      <c r="H45" s="549"/>
      <c r="I45" s="549"/>
      <c r="J45" s="549"/>
      <c r="K45" s="549"/>
      <c r="L45" s="549"/>
      <c r="M45" s="549"/>
      <c r="N45" s="549"/>
      <c r="O45" s="549"/>
      <c r="P45" s="549"/>
      <c r="T45" s="432"/>
    </row>
    <row r="46" spans="1:20" ht="15" customHeight="1">
      <c r="A46" s="442"/>
      <c r="B46" s="459"/>
      <c r="C46" s="442" t="s">
        <v>436</v>
      </c>
      <c r="D46" s="455" t="s">
        <v>450</v>
      </c>
      <c r="E46" s="444"/>
      <c r="F46" s="445"/>
      <c r="G46" s="446"/>
      <c r="H46" s="446"/>
      <c r="I46" s="446"/>
      <c r="J46" s="446"/>
      <c r="K46" s="446"/>
      <c r="L46" s="446"/>
      <c r="M46" s="446"/>
      <c r="N46" s="447" t="s">
        <v>451</v>
      </c>
      <c r="O46" s="448"/>
      <c r="P46" s="441"/>
      <c r="T46" s="432"/>
    </row>
    <row r="47" spans="1:20" ht="15" customHeight="1">
      <c r="A47" s="442"/>
      <c r="B47" s="459"/>
      <c r="C47" s="441"/>
      <c r="D47" s="550"/>
      <c r="E47" s="551"/>
      <c r="F47" s="540" t="s">
        <v>428</v>
      </c>
      <c r="G47" s="541"/>
      <c r="H47" s="541"/>
      <c r="I47" s="541"/>
      <c r="J47" s="541"/>
      <c r="K47" s="542"/>
      <c r="L47" s="543" t="s">
        <v>278</v>
      </c>
      <c r="M47" s="544"/>
      <c r="N47" s="545"/>
      <c r="O47" s="448"/>
      <c r="P47" s="441"/>
      <c r="T47" s="432"/>
    </row>
    <row r="48" spans="1:20" ht="21" customHeight="1">
      <c r="A48" s="442"/>
      <c r="B48" s="459"/>
      <c r="C48" s="441"/>
      <c r="D48" s="552"/>
      <c r="E48" s="553"/>
      <c r="F48" s="449" t="s">
        <v>429</v>
      </c>
      <c r="G48" s="449" t="s">
        <v>430</v>
      </c>
      <c r="H48" s="449" t="s">
        <v>431</v>
      </c>
      <c r="I48" s="449" t="s">
        <v>432</v>
      </c>
      <c r="J48" s="449" t="s">
        <v>433</v>
      </c>
      <c r="K48" s="449" t="s">
        <v>434</v>
      </c>
      <c r="L48" s="546"/>
      <c r="M48" s="547"/>
      <c r="N48" s="548"/>
      <c r="O48" s="448"/>
      <c r="P48" s="441"/>
      <c r="T48" s="432"/>
    </row>
    <row r="49" spans="1:20" ht="15" customHeight="1">
      <c r="A49" s="442"/>
      <c r="B49" s="459"/>
      <c r="C49" s="441"/>
      <c r="D49" s="556" t="s">
        <v>435</v>
      </c>
      <c r="E49" s="557"/>
      <c r="F49" s="452"/>
      <c r="G49" s="452"/>
      <c r="H49" s="452"/>
      <c r="I49" s="452"/>
      <c r="J49" s="452"/>
      <c r="K49" s="452"/>
      <c r="L49" s="540"/>
      <c r="M49" s="541"/>
      <c r="N49" s="542"/>
      <c r="O49" s="448"/>
      <c r="P49" s="441"/>
      <c r="T49" s="432"/>
    </row>
    <row r="50" spans="1:20" ht="15" customHeight="1">
      <c r="A50" s="442"/>
      <c r="B50" s="459"/>
      <c r="C50" s="441"/>
      <c r="D50" s="556" t="s">
        <v>452</v>
      </c>
      <c r="E50" s="557"/>
      <c r="F50" s="449"/>
      <c r="G50" s="452"/>
      <c r="H50" s="452"/>
      <c r="I50" s="452"/>
      <c r="J50" s="452"/>
      <c r="K50" s="452"/>
      <c r="L50" s="540"/>
      <c r="M50" s="541"/>
      <c r="N50" s="542"/>
      <c r="O50" s="448"/>
      <c r="P50" s="441"/>
      <c r="T50" s="432"/>
    </row>
    <row r="51" spans="1:20" ht="15" customHeight="1">
      <c r="A51" s="442"/>
      <c r="B51" s="459"/>
      <c r="C51" s="441"/>
      <c r="D51" s="556" t="s">
        <v>453</v>
      </c>
      <c r="E51" s="557"/>
      <c r="F51" s="449"/>
      <c r="G51" s="452"/>
      <c r="H51" s="452"/>
      <c r="I51" s="452"/>
      <c r="J51" s="452"/>
      <c r="K51" s="452"/>
      <c r="L51" s="540"/>
      <c r="M51" s="541"/>
      <c r="N51" s="542"/>
      <c r="O51" s="448"/>
      <c r="P51" s="441"/>
    </row>
    <row r="52" spans="1:20" ht="15" customHeight="1">
      <c r="A52" s="442"/>
      <c r="B52" s="459"/>
      <c r="C52" s="441"/>
      <c r="D52" s="441"/>
      <c r="E52" s="441"/>
      <c r="F52" s="441"/>
      <c r="G52" s="441"/>
      <c r="H52" s="441"/>
      <c r="I52" s="441"/>
      <c r="J52" s="441"/>
      <c r="K52" s="441"/>
      <c r="L52" s="441"/>
      <c r="M52" s="441"/>
      <c r="N52" s="441"/>
      <c r="O52" s="441"/>
      <c r="P52" s="441"/>
    </row>
    <row r="53" spans="1:20" ht="15" customHeight="1">
      <c r="A53" s="442"/>
      <c r="B53" s="459" t="s">
        <v>700</v>
      </c>
      <c r="C53" s="528"/>
      <c r="D53" s="528"/>
      <c r="E53" s="528"/>
      <c r="F53" s="528"/>
      <c r="G53" s="528"/>
      <c r="H53" s="528"/>
      <c r="I53" s="528"/>
      <c r="J53" s="528"/>
      <c r="K53" s="528"/>
      <c r="L53" s="528"/>
      <c r="M53" s="528"/>
      <c r="N53" s="507"/>
      <c r="O53" s="528"/>
      <c r="P53" s="528"/>
    </row>
    <row r="54" spans="1:20" ht="15" customHeight="1">
      <c r="A54" s="442"/>
      <c r="B54" s="459"/>
      <c r="C54" s="506" t="s">
        <v>707</v>
      </c>
      <c r="D54" s="528"/>
      <c r="E54" s="528"/>
      <c r="F54" s="528"/>
      <c r="G54" s="528"/>
      <c r="H54" s="528"/>
      <c r="I54" s="528"/>
      <c r="J54" s="528"/>
      <c r="K54" s="528"/>
      <c r="L54" s="528"/>
      <c r="M54" s="528"/>
      <c r="O54" s="528"/>
      <c r="P54" s="528"/>
    </row>
    <row r="55" spans="1:20" ht="15" customHeight="1">
      <c r="A55" s="442"/>
      <c r="B55" s="459"/>
      <c r="C55" s="506"/>
      <c r="D55" s="455" t="s">
        <v>706</v>
      </c>
      <c r="E55" s="528"/>
      <c r="F55" s="528"/>
      <c r="G55" s="528"/>
      <c r="H55" s="528"/>
      <c r="I55" s="528"/>
      <c r="J55" s="528"/>
      <c r="K55" s="528"/>
      <c r="L55" s="528"/>
      <c r="M55" s="528"/>
      <c r="N55" s="507" t="s">
        <v>710</v>
      </c>
      <c r="O55" s="528"/>
      <c r="P55" s="528"/>
    </row>
    <row r="56" spans="1:20" ht="15" customHeight="1">
      <c r="A56" s="442"/>
      <c r="B56" s="459"/>
      <c r="C56" s="442"/>
      <c r="D56" s="561"/>
      <c r="E56" s="561"/>
      <c r="F56" s="562" t="s">
        <v>428</v>
      </c>
      <c r="G56" s="562"/>
      <c r="H56" s="562"/>
      <c r="I56" s="562"/>
      <c r="J56" s="562"/>
      <c r="K56" s="562"/>
      <c r="L56" s="562" t="s">
        <v>278</v>
      </c>
      <c r="M56" s="562"/>
      <c r="N56" s="562"/>
      <c r="O56" s="448"/>
      <c r="P56" s="442"/>
    </row>
    <row r="57" spans="1:20" ht="15" customHeight="1">
      <c r="A57" s="442"/>
      <c r="B57" s="459"/>
      <c r="C57" s="442"/>
      <c r="D57" s="561"/>
      <c r="E57" s="561"/>
      <c r="F57" s="449" t="s">
        <v>429</v>
      </c>
      <c r="G57" s="449" t="s">
        <v>430</v>
      </c>
      <c r="H57" s="449" t="s">
        <v>431</v>
      </c>
      <c r="I57" s="449" t="s">
        <v>432</v>
      </c>
      <c r="J57" s="449" t="s">
        <v>433</v>
      </c>
      <c r="K57" s="449" t="s">
        <v>434</v>
      </c>
      <c r="L57" s="562"/>
      <c r="M57" s="562"/>
      <c r="N57" s="562"/>
      <c r="O57" s="448"/>
      <c r="P57" s="442"/>
    </row>
    <row r="58" spans="1:20" ht="15" customHeight="1">
      <c r="A58" s="442"/>
      <c r="B58" s="459"/>
      <c r="C58" s="442"/>
      <c r="D58" s="563" t="s">
        <v>701</v>
      </c>
      <c r="E58" s="563"/>
      <c r="F58" s="449"/>
      <c r="G58" s="449"/>
      <c r="H58" s="449"/>
      <c r="I58" s="449"/>
      <c r="J58" s="449"/>
      <c r="K58" s="449"/>
      <c r="L58" s="562"/>
      <c r="M58" s="562"/>
      <c r="N58" s="562"/>
      <c r="O58" s="448"/>
      <c r="P58" s="442"/>
    </row>
    <row r="59" spans="1:20" ht="13">
      <c r="A59" s="442"/>
      <c r="B59" s="459"/>
      <c r="C59" s="442"/>
      <c r="D59" s="471"/>
      <c r="E59" s="471"/>
      <c r="F59" s="469"/>
      <c r="G59" s="469"/>
      <c r="H59" s="469"/>
      <c r="I59" s="469"/>
      <c r="J59" s="469"/>
      <c r="K59" s="469"/>
      <c r="L59" s="531"/>
      <c r="M59" s="471"/>
      <c r="N59" s="471"/>
      <c r="O59" s="448"/>
      <c r="P59" s="442"/>
    </row>
    <row r="60" spans="1:20" ht="15" customHeight="1">
      <c r="A60" s="442"/>
      <c r="B60" s="459"/>
      <c r="C60" s="506"/>
      <c r="D60" s="455" t="s">
        <v>708</v>
      </c>
      <c r="E60" s="528"/>
      <c r="F60" s="528"/>
      <c r="G60" s="528"/>
      <c r="H60" s="528"/>
      <c r="I60" s="528"/>
      <c r="J60" s="528"/>
      <c r="K60" s="528"/>
      <c r="L60" s="528"/>
      <c r="M60" s="528"/>
      <c r="N60" s="507" t="s">
        <v>711</v>
      </c>
      <c r="O60" s="528"/>
      <c r="P60" s="528"/>
    </row>
    <row r="61" spans="1:20" ht="15" customHeight="1">
      <c r="A61" s="442"/>
      <c r="B61" s="459"/>
      <c r="C61" s="442"/>
      <c r="D61" s="561"/>
      <c r="E61" s="561"/>
      <c r="F61" s="562" t="s">
        <v>428</v>
      </c>
      <c r="G61" s="562"/>
      <c r="H61" s="562"/>
      <c r="I61" s="562"/>
      <c r="J61" s="562"/>
      <c r="K61" s="562"/>
      <c r="L61" s="562" t="s">
        <v>278</v>
      </c>
      <c r="M61" s="562"/>
      <c r="N61" s="562"/>
      <c r="O61" s="448"/>
      <c r="P61" s="442"/>
    </row>
    <row r="62" spans="1:20" ht="15" customHeight="1">
      <c r="A62" s="442"/>
      <c r="B62" s="459"/>
      <c r="C62" s="442"/>
      <c r="D62" s="561"/>
      <c r="E62" s="561"/>
      <c r="F62" s="449" t="s">
        <v>429</v>
      </c>
      <c r="G62" s="449" t="s">
        <v>430</v>
      </c>
      <c r="H62" s="449" t="s">
        <v>431</v>
      </c>
      <c r="I62" s="449" t="s">
        <v>432</v>
      </c>
      <c r="J62" s="449" t="s">
        <v>433</v>
      </c>
      <c r="K62" s="449" t="s">
        <v>434</v>
      </c>
      <c r="L62" s="562"/>
      <c r="M62" s="562"/>
      <c r="N62" s="562"/>
      <c r="O62" s="448"/>
      <c r="P62" s="442"/>
    </row>
    <row r="63" spans="1:20" ht="26">
      <c r="A63" s="442"/>
      <c r="B63" s="459"/>
      <c r="C63" s="529" t="s">
        <v>709</v>
      </c>
      <c r="D63" s="563" t="s">
        <v>702</v>
      </c>
      <c r="E63" s="563"/>
      <c r="F63" s="449"/>
      <c r="G63" s="449"/>
      <c r="H63" s="449"/>
      <c r="I63" s="449"/>
      <c r="J63" s="449"/>
      <c r="K63" s="449"/>
      <c r="L63" s="564" t="s">
        <v>712</v>
      </c>
      <c r="M63" s="563"/>
      <c r="N63" s="563"/>
      <c r="O63" s="530" t="s">
        <v>709</v>
      </c>
      <c r="P63" s="442"/>
    </row>
    <row r="64" spans="1:20" ht="15" customHeight="1">
      <c r="A64" s="442"/>
      <c r="B64" s="459"/>
      <c r="C64" s="442"/>
      <c r="D64" s="471"/>
      <c r="E64" s="471"/>
      <c r="F64" s="469"/>
      <c r="G64" s="469"/>
      <c r="H64" s="469"/>
      <c r="I64" s="469"/>
      <c r="J64" s="469"/>
      <c r="K64" s="469"/>
      <c r="L64" s="469"/>
      <c r="M64" s="469"/>
      <c r="N64" s="469"/>
      <c r="O64" s="448"/>
      <c r="P64" s="442"/>
    </row>
    <row r="65" spans="1:16" ht="15" customHeight="1">
      <c r="A65" s="442"/>
      <c r="B65" s="459" t="s">
        <v>698</v>
      </c>
      <c r="C65" s="441"/>
      <c r="D65" s="441"/>
      <c r="E65" s="441"/>
      <c r="F65" s="441"/>
      <c r="G65" s="441"/>
      <c r="H65" s="441"/>
      <c r="I65" s="441"/>
      <c r="J65" s="441"/>
      <c r="K65" s="441"/>
      <c r="L65" s="441"/>
      <c r="M65" s="441"/>
      <c r="N65" s="507"/>
      <c r="O65" s="441"/>
      <c r="P65" s="441"/>
    </row>
    <row r="66" spans="1:16" ht="15" customHeight="1">
      <c r="A66" s="442"/>
      <c r="B66" s="459"/>
      <c r="C66" s="506" t="s">
        <v>675</v>
      </c>
      <c r="D66" s="505"/>
      <c r="E66" s="505"/>
      <c r="F66" s="505"/>
      <c r="G66" s="505"/>
      <c r="H66" s="505"/>
      <c r="I66" s="505"/>
      <c r="J66" s="505"/>
      <c r="K66" s="505"/>
      <c r="L66" s="505"/>
      <c r="M66" s="505"/>
      <c r="O66" s="505"/>
      <c r="P66" s="505"/>
    </row>
    <row r="67" spans="1:16" ht="15" customHeight="1">
      <c r="A67" s="442"/>
      <c r="B67" s="459"/>
      <c r="C67" s="506"/>
      <c r="D67" s="455" t="s">
        <v>681</v>
      </c>
      <c r="E67" s="505"/>
      <c r="F67" s="505"/>
      <c r="G67" s="505"/>
      <c r="H67" s="505"/>
      <c r="I67" s="505"/>
      <c r="J67" s="505"/>
      <c r="K67" s="505"/>
      <c r="L67" s="505"/>
      <c r="M67" s="505"/>
      <c r="N67" s="447" t="s">
        <v>674</v>
      </c>
      <c r="O67" s="505"/>
      <c r="P67" s="505"/>
    </row>
    <row r="68" spans="1:16" ht="15" customHeight="1">
      <c r="A68" s="442"/>
      <c r="B68" s="459"/>
      <c r="C68" s="442"/>
      <c r="D68" s="550"/>
      <c r="E68" s="551"/>
      <c r="F68" s="540" t="s">
        <v>428</v>
      </c>
      <c r="G68" s="541"/>
      <c r="H68" s="541"/>
      <c r="I68" s="541"/>
      <c r="J68" s="541"/>
      <c r="K68" s="542"/>
      <c r="L68" s="543" t="s">
        <v>278</v>
      </c>
      <c r="M68" s="544"/>
      <c r="N68" s="545"/>
      <c r="O68" s="448"/>
      <c r="P68" s="442"/>
    </row>
    <row r="69" spans="1:16" ht="15" customHeight="1">
      <c r="A69" s="442"/>
      <c r="B69" s="459"/>
      <c r="C69" s="442"/>
      <c r="D69" s="552"/>
      <c r="E69" s="553"/>
      <c r="F69" s="449" t="s">
        <v>429</v>
      </c>
      <c r="G69" s="449" t="s">
        <v>430</v>
      </c>
      <c r="H69" s="449" t="s">
        <v>431</v>
      </c>
      <c r="I69" s="449" t="s">
        <v>432</v>
      </c>
      <c r="J69" s="449" t="s">
        <v>433</v>
      </c>
      <c r="K69" s="449" t="s">
        <v>434</v>
      </c>
      <c r="L69" s="546"/>
      <c r="M69" s="547"/>
      <c r="N69" s="548"/>
      <c r="O69" s="448"/>
      <c r="P69" s="442"/>
    </row>
    <row r="70" spans="1:16" ht="15" customHeight="1">
      <c r="A70" s="442"/>
      <c r="B70" s="459"/>
      <c r="C70" s="442"/>
      <c r="D70" s="538" t="s">
        <v>454</v>
      </c>
      <c r="E70" s="539"/>
      <c r="F70" s="449"/>
      <c r="G70" s="449"/>
      <c r="H70" s="449"/>
      <c r="I70" s="449"/>
      <c r="J70" s="449"/>
      <c r="K70" s="449"/>
      <c r="L70" s="540"/>
      <c r="M70" s="541"/>
      <c r="N70" s="542"/>
      <c r="O70" s="448"/>
      <c r="P70" s="442"/>
    </row>
    <row r="71" spans="1:16" ht="15" customHeight="1">
      <c r="A71" s="442"/>
      <c r="B71" s="459"/>
      <c r="C71" s="442"/>
      <c r="D71" s="538" t="s">
        <v>455</v>
      </c>
      <c r="E71" s="539"/>
      <c r="F71" s="449"/>
      <c r="G71" s="449"/>
      <c r="H71" s="449"/>
      <c r="I71" s="449"/>
      <c r="J71" s="449"/>
      <c r="K71" s="449"/>
      <c r="L71" s="540"/>
      <c r="M71" s="541"/>
      <c r="N71" s="542"/>
      <c r="O71" s="448"/>
      <c r="P71" s="442"/>
    </row>
    <row r="72" spans="1:16" ht="15" customHeight="1">
      <c r="A72" s="442"/>
      <c r="B72" s="459"/>
      <c r="C72" s="442"/>
      <c r="D72" s="538" t="s">
        <v>453</v>
      </c>
      <c r="E72" s="539"/>
      <c r="F72" s="449"/>
      <c r="G72" s="449"/>
      <c r="H72" s="449"/>
      <c r="I72" s="449"/>
      <c r="J72" s="449"/>
      <c r="K72" s="449"/>
      <c r="L72" s="540"/>
      <c r="M72" s="541"/>
      <c r="N72" s="542"/>
      <c r="O72" s="448"/>
      <c r="P72" s="442"/>
    </row>
    <row r="73" spans="1:16" ht="15" customHeight="1">
      <c r="A73" s="442"/>
      <c r="B73" s="459"/>
      <c r="C73" s="441"/>
      <c r="D73" s="441"/>
      <c r="E73" s="441"/>
      <c r="F73" s="441"/>
      <c r="G73" s="441"/>
      <c r="H73" s="441"/>
      <c r="I73" s="441"/>
      <c r="J73" s="441"/>
      <c r="K73" s="441"/>
      <c r="L73" s="441"/>
      <c r="M73" s="441"/>
      <c r="N73" s="441"/>
      <c r="O73" s="441"/>
      <c r="P73" s="441"/>
    </row>
    <row r="74" spans="1:16" ht="15" customHeight="1">
      <c r="A74" s="442"/>
      <c r="B74" s="459" t="s">
        <v>713</v>
      </c>
      <c r="C74" s="441"/>
      <c r="D74" s="441"/>
      <c r="E74" s="441"/>
      <c r="F74" s="441"/>
      <c r="G74" s="441"/>
      <c r="H74" s="441"/>
      <c r="I74" s="441"/>
      <c r="J74" s="441"/>
      <c r="K74" s="441"/>
      <c r="L74" s="441"/>
      <c r="M74" s="441"/>
      <c r="N74" s="441"/>
      <c r="O74" s="441"/>
      <c r="P74" s="441"/>
    </row>
    <row r="75" spans="1:16" ht="15" customHeight="1">
      <c r="A75" s="442"/>
      <c r="B75" s="459"/>
      <c r="C75" s="506" t="s">
        <v>672</v>
      </c>
      <c r="D75" s="443"/>
      <c r="E75" s="443"/>
      <c r="F75" s="443"/>
      <c r="G75" s="443"/>
      <c r="H75" s="443"/>
      <c r="I75" s="443"/>
      <c r="J75" s="443"/>
      <c r="K75" s="443"/>
      <c r="L75" s="443"/>
      <c r="M75" s="443"/>
      <c r="N75" s="443"/>
      <c r="O75" s="443"/>
      <c r="P75" s="443"/>
    </row>
    <row r="76" spans="1:16" ht="15" customHeight="1">
      <c r="A76" s="442"/>
      <c r="B76" s="459"/>
      <c r="C76" s="442"/>
      <c r="D76" s="455" t="s">
        <v>456</v>
      </c>
      <c r="E76" s="444"/>
      <c r="F76" s="445"/>
      <c r="G76" s="446"/>
      <c r="H76" s="446"/>
      <c r="I76" s="446"/>
      <c r="J76" s="446"/>
      <c r="K76" s="446"/>
      <c r="L76" s="446"/>
      <c r="M76" s="446"/>
      <c r="N76" s="447" t="s">
        <v>437</v>
      </c>
      <c r="O76" s="448"/>
      <c r="P76" s="441"/>
    </row>
    <row r="77" spans="1:16" ht="15" customHeight="1">
      <c r="A77" s="442"/>
      <c r="B77" s="459"/>
      <c r="C77" s="442"/>
      <c r="D77" s="550"/>
      <c r="E77" s="551"/>
      <c r="F77" s="540" t="s">
        <v>428</v>
      </c>
      <c r="G77" s="541"/>
      <c r="H77" s="541"/>
      <c r="I77" s="541"/>
      <c r="J77" s="541"/>
      <c r="K77" s="542"/>
      <c r="L77" s="543" t="s">
        <v>278</v>
      </c>
      <c r="M77" s="544"/>
      <c r="N77" s="545"/>
      <c r="O77" s="448"/>
      <c r="P77" s="442"/>
    </row>
    <row r="78" spans="1:16" ht="15" customHeight="1">
      <c r="A78" s="442"/>
      <c r="B78" s="459"/>
      <c r="C78" s="442"/>
      <c r="D78" s="552"/>
      <c r="E78" s="553"/>
      <c r="F78" s="449" t="s">
        <v>429</v>
      </c>
      <c r="G78" s="449" t="s">
        <v>430</v>
      </c>
      <c r="H78" s="449" t="s">
        <v>431</v>
      </c>
      <c r="I78" s="449" t="s">
        <v>432</v>
      </c>
      <c r="J78" s="449" t="s">
        <v>433</v>
      </c>
      <c r="K78" s="449" t="s">
        <v>434</v>
      </c>
      <c r="L78" s="546"/>
      <c r="M78" s="547"/>
      <c r="N78" s="548"/>
      <c r="O78" s="448"/>
      <c r="P78" s="442"/>
    </row>
    <row r="79" spans="1:16" ht="15" customHeight="1">
      <c r="A79" s="442"/>
      <c r="B79" s="459"/>
      <c r="C79" s="442"/>
      <c r="D79" s="538" t="s">
        <v>435</v>
      </c>
      <c r="E79" s="539"/>
      <c r="F79" s="449"/>
      <c r="G79" s="449"/>
      <c r="H79" s="449"/>
      <c r="I79" s="449"/>
      <c r="J79" s="449"/>
      <c r="K79" s="449"/>
      <c r="L79" s="540"/>
      <c r="M79" s="541"/>
      <c r="N79" s="542"/>
      <c r="O79" s="448"/>
      <c r="P79" s="442"/>
    </row>
    <row r="80" spans="1:16" ht="15" customHeight="1">
      <c r="A80" s="442"/>
      <c r="B80" s="459"/>
      <c r="C80" s="442"/>
      <c r="D80" s="556" t="s">
        <v>457</v>
      </c>
      <c r="E80" s="557"/>
      <c r="F80" s="452"/>
      <c r="G80" s="452"/>
      <c r="H80" s="452"/>
      <c r="I80" s="452"/>
      <c r="J80" s="452"/>
      <c r="K80" s="449"/>
      <c r="L80" s="540"/>
      <c r="M80" s="541"/>
      <c r="N80" s="542"/>
      <c r="O80" s="448"/>
      <c r="P80" s="442"/>
    </row>
    <row r="81" spans="1:16" ht="15" customHeight="1">
      <c r="A81" s="442"/>
      <c r="B81" s="459"/>
      <c r="C81" s="442"/>
      <c r="D81" s="538" t="s">
        <v>458</v>
      </c>
      <c r="E81" s="539"/>
      <c r="F81" s="449"/>
      <c r="G81" s="449"/>
      <c r="H81" s="449"/>
      <c r="I81" s="449"/>
      <c r="J81" s="449"/>
      <c r="K81" s="449"/>
      <c r="L81" s="540"/>
      <c r="M81" s="541"/>
      <c r="N81" s="542"/>
      <c r="O81" s="448"/>
      <c r="P81" s="442"/>
    </row>
    <row r="82" spans="1:16" ht="15" customHeight="1">
      <c r="A82" s="442"/>
      <c r="B82" s="459"/>
      <c r="C82" s="442"/>
      <c r="D82" s="538" t="s">
        <v>459</v>
      </c>
      <c r="E82" s="539"/>
      <c r="F82" s="449"/>
      <c r="G82" s="449"/>
      <c r="H82" s="449"/>
      <c r="I82" s="449"/>
      <c r="J82" s="449"/>
      <c r="K82" s="449"/>
      <c r="L82" s="540"/>
      <c r="M82" s="541"/>
      <c r="N82" s="542"/>
      <c r="O82" s="448"/>
      <c r="P82" s="442"/>
    </row>
    <row r="83" spans="1:16" ht="15" customHeight="1">
      <c r="A83" s="442"/>
      <c r="B83" s="459"/>
      <c r="C83" s="441"/>
      <c r="D83" s="441"/>
      <c r="E83" s="441"/>
      <c r="F83" s="441"/>
      <c r="G83" s="441"/>
      <c r="H83" s="441"/>
      <c r="I83" s="441"/>
      <c r="J83" s="441"/>
      <c r="K83" s="441"/>
      <c r="L83" s="441"/>
      <c r="M83" s="441"/>
      <c r="N83" s="441"/>
      <c r="O83" s="441"/>
      <c r="P83" s="441"/>
    </row>
    <row r="84" spans="1:16" ht="15" customHeight="1">
      <c r="A84" s="442"/>
      <c r="B84" s="459"/>
      <c r="C84" s="442"/>
      <c r="D84" s="455" t="s">
        <v>460</v>
      </c>
      <c r="E84" s="444"/>
      <c r="F84" s="445"/>
      <c r="G84" s="446"/>
      <c r="H84" s="446"/>
      <c r="I84" s="446"/>
      <c r="J84" s="446"/>
      <c r="K84" s="446"/>
      <c r="L84" s="446"/>
      <c r="M84" s="446"/>
      <c r="N84" s="447" t="s">
        <v>437</v>
      </c>
      <c r="O84" s="448"/>
      <c r="P84" s="441"/>
    </row>
    <row r="85" spans="1:16" ht="15" customHeight="1">
      <c r="A85" s="442"/>
      <c r="B85" s="459"/>
      <c r="C85" s="442"/>
      <c r="D85" s="550"/>
      <c r="E85" s="551"/>
      <c r="F85" s="540" t="s">
        <v>428</v>
      </c>
      <c r="G85" s="541"/>
      <c r="H85" s="541"/>
      <c r="I85" s="541"/>
      <c r="J85" s="541"/>
      <c r="K85" s="542"/>
      <c r="L85" s="543" t="s">
        <v>278</v>
      </c>
      <c r="M85" s="544"/>
      <c r="N85" s="545"/>
      <c r="O85" s="448"/>
      <c r="P85" s="442"/>
    </row>
    <row r="86" spans="1:16" ht="15" customHeight="1">
      <c r="A86" s="442"/>
      <c r="B86" s="459"/>
      <c r="C86" s="442"/>
      <c r="D86" s="552"/>
      <c r="E86" s="553"/>
      <c r="F86" s="449" t="s">
        <v>429</v>
      </c>
      <c r="G86" s="449" t="s">
        <v>430</v>
      </c>
      <c r="H86" s="449" t="s">
        <v>431</v>
      </c>
      <c r="I86" s="449" t="s">
        <v>432</v>
      </c>
      <c r="J86" s="449" t="s">
        <v>433</v>
      </c>
      <c r="K86" s="449" t="s">
        <v>434</v>
      </c>
      <c r="L86" s="546"/>
      <c r="M86" s="547"/>
      <c r="N86" s="548"/>
      <c r="O86" s="448"/>
      <c r="P86" s="442"/>
    </row>
    <row r="87" spans="1:16" ht="15" customHeight="1">
      <c r="A87" s="442"/>
      <c r="B87" s="459"/>
      <c r="C87" s="442"/>
      <c r="D87" s="538" t="s">
        <v>435</v>
      </c>
      <c r="E87" s="539"/>
      <c r="F87" s="449"/>
      <c r="G87" s="449"/>
      <c r="H87" s="449"/>
      <c r="I87" s="449"/>
      <c r="J87" s="449"/>
      <c r="K87" s="449"/>
      <c r="L87" s="540"/>
      <c r="M87" s="541"/>
      <c r="N87" s="542"/>
      <c r="O87" s="448"/>
      <c r="P87" s="442"/>
    </row>
    <row r="88" spans="1:16" ht="15" customHeight="1">
      <c r="A88" s="442"/>
      <c r="B88" s="459"/>
      <c r="C88" s="442"/>
      <c r="D88" s="556" t="s">
        <v>461</v>
      </c>
      <c r="E88" s="557"/>
      <c r="F88" s="452"/>
      <c r="G88" s="452"/>
      <c r="H88" s="452"/>
      <c r="I88" s="452"/>
      <c r="J88" s="452"/>
      <c r="K88" s="449"/>
      <c r="L88" s="540"/>
      <c r="M88" s="541"/>
      <c r="N88" s="542"/>
      <c r="O88" s="448"/>
      <c r="P88" s="442"/>
    </row>
    <row r="89" spans="1:16" ht="15" customHeight="1">
      <c r="A89" s="442"/>
      <c r="B89" s="459"/>
      <c r="C89" s="442"/>
      <c r="D89" s="538" t="s">
        <v>458</v>
      </c>
      <c r="E89" s="539"/>
      <c r="F89" s="449"/>
      <c r="G89" s="449"/>
      <c r="H89" s="449"/>
      <c r="I89" s="449"/>
      <c r="J89" s="449"/>
      <c r="K89" s="449"/>
      <c r="L89" s="540"/>
      <c r="M89" s="541"/>
      <c r="N89" s="542"/>
      <c r="O89" s="448"/>
      <c r="P89" s="442"/>
    </row>
    <row r="90" spans="1:16" ht="15" customHeight="1">
      <c r="A90" s="442"/>
      <c r="B90" s="459"/>
      <c r="C90" s="442"/>
      <c r="D90" s="538" t="s">
        <v>459</v>
      </c>
      <c r="E90" s="539"/>
      <c r="F90" s="449"/>
      <c r="G90" s="449"/>
      <c r="H90" s="449"/>
      <c r="I90" s="449"/>
      <c r="J90" s="449"/>
      <c r="K90" s="449"/>
      <c r="L90" s="540"/>
      <c r="M90" s="541"/>
      <c r="N90" s="542"/>
      <c r="O90" s="448"/>
      <c r="P90" s="442"/>
    </row>
    <row r="91" spans="1:16" ht="15" customHeight="1">
      <c r="A91" s="442"/>
      <c r="B91" s="459"/>
      <c r="C91" s="441"/>
      <c r="D91" s="441"/>
      <c r="E91" s="441"/>
      <c r="F91" s="441"/>
      <c r="G91" s="441"/>
      <c r="H91" s="441"/>
      <c r="I91" s="441"/>
      <c r="J91" s="441"/>
      <c r="K91" s="441"/>
      <c r="L91" s="441"/>
      <c r="M91" s="441"/>
      <c r="N91" s="441"/>
      <c r="O91" s="441"/>
      <c r="P91" s="441"/>
    </row>
    <row r="92" spans="1:16" ht="15" customHeight="1">
      <c r="A92" s="442"/>
      <c r="B92" s="459"/>
      <c r="C92" s="549" t="s">
        <v>673</v>
      </c>
      <c r="D92" s="549"/>
      <c r="E92" s="549"/>
      <c r="F92" s="549"/>
      <c r="G92" s="549"/>
      <c r="H92" s="549"/>
      <c r="I92" s="549"/>
      <c r="J92" s="549"/>
      <c r="K92" s="549"/>
      <c r="L92" s="549"/>
      <c r="M92" s="549"/>
      <c r="N92" s="549"/>
      <c r="O92" s="549"/>
      <c r="P92" s="549"/>
    </row>
    <row r="93" spans="1:16" ht="15" customHeight="1">
      <c r="A93" s="442"/>
      <c r="B93" s="459"/>
      <c r="C93" s="442"/>
      <c r="D93" s="455" t="s">
        <v>462</v>
      </c>
      <c r="E93" s="444"/>
      <c r="F93" s="445"/>
      <c r="G93" s="446"/>
      <c r="H93" s="446"/>
      <c r="I93" s="446"/>
      <c r="J93" s="446"/>
      <c r="K93" s="446"/>
      <c r="L93" s="446"/>
      <c r="M93" s="446"/>
      <c r="N93" s="511" t="s">
        <v>676</v>
      </c>
      <c r="O93" s="448"/>
      <c r="P93" s="441"/>
    </row>
    <row r="94" spans="1:16" ht="15" customHeight="1">
      <c r="A94" s="442"/>
      <c r="B94" s="459"/>
      <c r="C94" s="442"/>
      <c r="D94" s="550"/>
      <c r="E94" s="551"/>
      <c r="F94" s="540" t="s">
        <v>428</v>
      </c>
      <c r="G94" s="541"/>
      <c r="H94" s="541"/>
      <c r="I94" s="541"/>
      <c r="J94" s="541"/>
      <c r="K94" s="542"/>
      <c r="L94" s="543" t="s">
        <v>278</v>
      </c>
      <c r="M94" s="544"/>
      <c r="N94" s="545"/>
      <c r="O94" s="448"/>
      <c r="P94" s="442"/>
    </row>
    <row r="95" spans="1:16" ht="15" customHeight="1">
      <c r="A95" s="442"/>
      <c r="B95" s="459"/>
      <c r="C95" s="442"/>
      <c r="D95" s="552"/>
      <c r="E95" s="553"/>
      <c r="F95" s="449" t="s">
        <v>429</v>
      </c>
      <c r="G95" s="449" t="s">
        <v>430</v>
      </c>
      <c r="H95" s="449" t="s">
        <v>431</v>
      </c>
      <c r="I95" s="449" t="s">
        <v>432</v>
      </c>
      <c r="J95" s="449" t="s">
        <v>433</v>
      </c>
      <c r="K95" s="449" t="s">
        <v>434</v>
      </c>
      <c r="L95" s="546"/>
      <c r="M95" s="547"/>
      <c r="N95" s="548"/>
      <c r="O95" s="448"/>
      <c r="P95" s="442"/>
    </row>
    <row r="96" spans="1:16" ht="15" customHeight="1">
      <c r="A96" s="442"/>
      <c r="B96" s="459"/>
      <c r="C96" s="442"/>
      <c r="D96" s="538" t="s">
        <v>463</v>
      </c>
      <c r="E96" s="539"/>
      <c r="F96" s="449"/>
      <c r="G96" s="449"/>
      <c r="H96" s="449"/>
      <c r="I96" s="449"/>
      <c r="J96" s="449"/>
      <c r="K96" s="449"/>
      <c r="L96" s="540"/>
      <c r="M96" s="541"/>
      <c r="N96" s="542"/>
      <c r="O96" s="448"/>
      <c r="P96" s="442"/>
    </row>
    <row r="97" spans="1:16" ht="15" customHeight="1">
      <c r="A97" s="442"/>
      <c r="B97" s="459"/>
      <c r="C97" s="441"/>
      <c r="D97" s="441"/>
      <c r="E97" s="441"/>
      <c r="F97" s="441"/>
      <c r="G97" s="441"/>
      <c r="H97" s="441"/>
      <c r="I97" s="441"/>
      <c r="J97" s="441"/>
      <c r="K97" s="441"/>
      <c r="L97" s="441"/>
      <c r="M97" s="441"/>
      <c r="N97" s="441"/>
      <c r="O97" s="441"/>
      <c r="P97" s="441"/>
    </row>
    <row r="98" spans="1:16" ht="15" customHeight="1">
      <c r="A98" s="442"/>
      <c r="B98" s="459"/>
      <c r="C98" s="549" t="s">
        <v>492</v>
      </c>
      <c r="D98" s="549"/>
      <c r="E98" s="549"/>
      <c r="F98" s="549"/>
      <c r="G98" s="549"/>
      <c r="H98" s="549"/>
      <c r="I98" s="549"/>
      <c r="J98" s="549"/>
      <c r="K98" s="549"/>
      <c r="L98" s="549"/>
      <c r="M98" s="549"/>
      <c r="N98" s="549"/>
      <c r="O98" s="549"/>
      <c r="P98" s="549"/>
    </row>
    <row r="99" spans="1:16" ht="15" customHeight="1">
      <c r="A99" s="442"/>
      <c r="B99" s="459"/>
      <c r="C99" s="442"/>
      <c r="D99" s="455" t="s">
        <v>464</v>
      </c>
      <c r="E99" s="444"/>
      <c r="F99" s="445"/>
      <c r="G99" s="446"/>
      <c r="H99" s="446"/>
      <c r="I99" s="446"/>
      <c r="J99" s="446"/>
      <c r="K99" s="446"/>
      <c r="L99" s="446"/>
      <c r="M99" s="446"/>
      <c r="N99" s="447" t="s">
        <v>451</v>
      </c>
      <c r="O99" s="448"/>
      <c r="P99" s="441"/>
    </row>
    <row r="100" spans="1:16" ht="15" customHeight="1">
      <c r="A100" s="442"/>
      <c r="B100" s="459"/>
      <c r="C100" s="441"/>
      <c r="D100" s="550"/>
      <c r="E100" s="551"/>
      <c r="F100" s="540" t="s">
        <v>428</v>
      </c>
      <c r="G100" s="541"/>
      <c r="H100" s="541"/>
      <c r="I100" s="541"/>
      <c r="J100" s="541"/>
      <c r="K100" s="542"/>
      <c r="L100" s="543" t="s">
        <v>278</v>
      </c>
      <c r="M100" s="544"/>
      <c r="N100" s="545"/>
      <c r="O100" s="448"/>
      <c r="P100" s="441"/>
    </row>
    <row r="101" spans="1:16" ht="13">
      <c r="A101" s="442"/>
      <c r="B101" s="459"/>
      <c r="C101" s="441"/>
      <c r="D101" s="552"/>
      <c r="E101" s="553"/>
      <c r="F101" s="449" t="s">
        <v>429</v>
      </c>
      <c r="G101" s="449" t="s">
        <v>430</v>
      </c>
      <c r="H101" s="449" t="s">
        <v>431</v>
      </c>
      <c r="I101" s="449" t="s">
        <v>432</v>
      </c>
      <c r="J101" s="449" t="s">
        <v>433</v>
      </c>
      <c r="K101" s="449" t="s">
        <v>434</v>
      </c>
      <c r="L101" s="546"/>
      <c r="M101" s="547"/>
      <c r="N101" s="548"/>
      <c r="O101" s="448"/>
      <c r="P101" s="441"/>
    </row>
    <row r="102" spans="1:16" ht="15" customHeight="1">
      <c r="A102" s="442"/>
      <c r="B102" s="459"/>
      <c r="C102" s="441"/>
      <c r="D102" s="556" t="s">
        <v>435</v>
      </c>
      <c r="E102" s="557"/>
      <c r="F102" s="452"/>
      <c r="G102" s="452"/>
      <c r="H102" s="452"/>
      <c r="I102" s="452"/>
      <c r="J102" s="452"/>
      <c r="K102" s="452"/>
      <c r="L102" s="540"/>
      <c r="M102" s="541"/>
      <c r="N102" s="542"/>
      <c r="O102" s="448"/>
      <c r="P102" s="441"/>
    </row>
    <row r="103" spans="1:16" ht="15" customHeight="1">
      <c r="A103" s="442"/>
      <c r="B103" s="459"/>
      <c r="C103" s="441"/>
      <c r="D103" s="556" t="s">
        <v>452</v>
      </c>
      <c r="E103" s="557"/>
      <c r="F103" s="449"/>
      <c r="G103" s="452"/>
      <c r="H103" s="452"/>
      <c r="I103" s="452"/>
      <c r="J103" s="452"/>
      <c r="K103" s="452"/>
      <c r="L103" s="540"/>
      <c r="M103" s="541"/>
      <c r="N103" s="542"/>
      <c r="O103" s="448"/>
      <c r="P103" s="441"/>
    </row>
    <row r="104" spans="1:16" ht="15" customHeight="1">
      <c r="A104" s="442"/>
      <c r="B104" s="443"/>
      <c r="C104" s="441"/>
      <c r="D104" s="556" t="s">
        <v>453</v>
      </c>
      <c r="E104" s="557"/>
      <c r="F104" s="449"/>
      <c r="G104" s="452"/>
      <c r="H104" s="452"/>
      <c r="I104" s="452"/>
      <c r="J104" s="452"/>
      <c r="K104" s="452"/>
      <c r="L104" s="540"/>
      <c r="M104" s="541"/>
      <c r="N104" s="542"/>
      <c r="O104" s="448"/>
      <c r="P104" s="441"/>
    </row>
    <row r="105" spans="1:16" ht="15" customHeight="1">
      <c r="A105" s="442"/>
      <c r="B105" s="443"/>
      <c r="C105" s="441"/>
      <c r="D105" s="441"/>
      <c r="E105" s="441"/>
      <c r="F105" s="441"/>
      <c r="G105" s="441"/>
      <c r="H105" s="441"/>
      <c r="I105" s="441"/>
      <c r="J105" s="441"/>
      <c r="K105" s="441"/>
      <c r="L105" s="441"/>
      <c r="M105" s="441"/>
      <c r="N105" s="441"/>
      <c r="O105" s="441"/>
      <c r="P105" s="441"/>
    </row>
    <row r="106" spans="1:16" ht="15" customHeight="1">
      <c r="A106" s="442"/>
      <c r="B106" s="442"/>
      <c r="C106" s="435" t="s">
        <v>465</v>
      </c>
      <c r="D106" s="435"/>
      <c r="E106" s="442"/>
      <c r="F106" s="442"/>
      <c r="G106" s="442"/>
      <c r="H106" s="442"/>
      <c r="I106" s="442"/>
      <c r="J106" s="442"/>
      <c r="K106" s="442"/>
      <c r="L106" s="442"/>
      <c r="M106" s="442"/>
      <c r="N106" s="442"/>
      <c r="O106" s="442"/>
      <c r="P106" s="442"/>
    </row>
    <row r="107" spans="1:16" ht="15" customHeight="1">
      <c r="A107" s="442"/>
      <c r="B107" s="442"/>
      <c r="C107" s="456" t="s">
        <v>493</v>
      </c>
      <c r="D107" s="457"/>
      <c r="E107" s="442"/>
      <c r="F107" s="442"/>
      <c r="G107" s="442"/>
      <c r="H107" s="458"/>
      <c r="I107" s="458"/>
      <c r="J107" s="442"/>
      <c r="K107" s="442"/>
      <c r="L107" s="442"/>
      <c r="M107" s="442"/>
      <c r="N107" s="442"/>
      <c r="O107" s="442"/>
      <c r="P107" s="442"/>
    </row>
    <row r="108" spans="1:16" ht="15" customHeight="1">
      <c r="A108" s="442"/>
      <c r="B108" s="442"/>
      <c r="C108" s="435"/>
      <c r="D108" s="435" t="s">
        <v>476</v>
      </c>
      <c r="E108" s="442"/>
      <c r="F108" s="442"/>
      <c r="G108" s="442"/>
      <c r="H108" s="442"/>
      <c r="I108" s="442"/>
      <c r="J108" s="442"/>
      <c r="K108" s="442"/>
      <c r="L108" s="442"/>
      <c r="M108" s="442"/>
      <c r="N108" s="442"/>
      <c r="O108" s="442"/>
      <c r="P108" s="442"/>
    </row>
    <row r="109" spans="1:16" ht="15" customHeight="1">
      <c r="A109" s="442"/>
      <c r="B109" s="442"/>
      <c r="C109" s="442"/>
      <c r="D109" s="442"/>
      <c r="E109" s="442"/>
      <c r="F109" s="442"/>
      <c r="G109" s="442"/>
      <c r="H109" s="442"/>
      <c r="I109" s="442"/>
      <c r="J109" s="442"/>
      <c r="K109" s="442"/>
      <c r="L109" s="442"/>
      <c r="M109" s="442"/>
      <c r="N109" s="442"/>
      <c r="O109" s="442"/>
      <c r="P109" s="442"/>
    </row>
    <row r="110" spans="1:16" ht="15" customHeight="1">
      <c r="A110" s="442"/>
      <c r="B110" s="442"/>
      <c r="C110" s="442"/>
      <c r="D110" s="442"/>
      <c r="E110" s="442"/>
      <c r="F110" s="442"/>
      <c r="G110" s="442"/>
      <c r="H110" s="442"/>
      <c r="I110" s="442"/>
      <c r="J110" s="442"/>
      <c r="K110" s="442"/>
      <c r="L110" s="558" t="s">
        <v>441</v>
      </c>
      <c r="M110" s="559"/>
      <c r="N110" s="559"/>
      <c r="O110" s="442"/>
      <c r="P110" s="442"/>
    </row>
    <row r="111" spans="1:16" ht="15" customHeight="1">
      <c r="A111" s="442"/>
      <c r="B111" s="442"/>
      <c r="C111" s="442"/>
      <c r="D111" s="442"/>
      <c r="E111" s="442"/>
      <c r="F111" s="442"/>
      <c r="G111" s="442"/>
      <c r="H111" s="442"/>
      <c r="I111" s="442"/>
      <c r="J111" s="442"/>
      <c r="K111" s="442"/>
      <c r="L111" s="442"/>
      <c r="M111" s="442"/>
      <c r="N111" s="442"/>
      <c r="O111" s="442"/>
      <c r="P111" s="442"/>
    </row>
    <row r="112" spans="1:16" ht="15" customHeight="1">
      <c r="A112" s="442"/>
      <c r="B112" s="442"/>
      <c r="C112" s="442"/>
      <c r="D112" s="442"/>
      <c r="E112" s="442"/>
      <c r="F112" s="442"/>
      <c r="G112" s="442"/>
      <c r="H112" s="442"/>
      <c r="I112" s="442"/>
      <c r="J112" s="442"/>
      <c r="K112" s="442"/>
      <c r="L112" s="442"/>
      <c r="M112" s="442"/>
      <c r="N112" s="442"/>
      <c r="O112" s="442"/>
      <c r="P112" s="442"/>
    </row>
  </sheetData>
  <mergeCells count="83">
    <mergeCell ref="D63:E63"/>
    <mergeCell ref="L63:N63"/>
    <mergeCell ref="D61:E62"/>
    <mergeCell ref="F61:K61"/>
    <mergeCell ref="L61:N62"/>
    <mergeCell ref="D56:E57"/>
    <mergeCell ref="F56:K56"/>
    <mergeCell ref="L56:N57"/>
    <mergeCell ref="D58:E58"/>
    <mergeCell ref="L58:N58"/>
    <mergeCell ref="L96:N96"/>
    <mergeCell ref="D90:E90"/>
    <mergeCell ref="D82:E82"/>
    <mergeCell ref="L81:N81"/>
    <mergeCell ref="D77:E78"/>
    <mergeCell ref="F77:K77"/>
    <mergeCell ref="L77:N78"/>
    <mergeCell ref="D81:E81"/>
    <mergeCell ref="D85:E86"/>
    <mergeCell ref="F85:K85"/>
    <mergeCell ref="L85:N86"/>
    <mergeCell ref="L87:N87"/>
    <mergeCell ref="D87:E87"/>
    <mergeCell ref="A4:O4"/>
    <mergeCell ref="D6:L6"/>
    <mergeCell ref="D51:E51"/>
    <mergeCell ref="D79:E79"/>
    <mergeCell ref="D80:E80"/>
    <mergeCell ref="D68:E69"/>
    <mergeCell ref="F68:K68"/>
    <mergeCell ref="L68:N69"/>
    <mergeCell ref="D49:E49"/>
    <mergeCell ref="L47:N48"/>
    <mergeCell ref="L49:N49"/>
    <mergeCell ref="B31:P31"/>
    <mergeCell ref="D36:E37"/>
    <mergeCell ref="F36:K36"/>
    <mergeCell ref="D42:E42"/>
    <mergeCell ref="M36:N37"/>
    <mergeCell ref="L110:N110"/>
    <mergeCell ref="D40:E40"/>
    <mergeCell ref="D103:E103"/>
    <mergeCell ref="D104:E104"/>
    <mergeCell ref="D100:E101"/>
    <mergeCell ref="F100:K100"/>
    <mergeCell ref="D102:E102"/>
    <mergeCell ref="D88:E88"/>
    <mergeCell ref="D89:E89"/>
    <mergeCell ref="D50:E50"/>
    <mergeCell ref="L50:N50"/>
    <mergeCell ref="D72:E72"/>
    <mergeCell ref="L72:N72"/>
    <mergeCell ref="C45:P45"/>
    <mergeCell ref="D47:E48"/>
    <mergeCell ref="F47:K47"/>
    <mergeCell ref="M38:N38"/>
    <mergeCell ref="M39:N39"/>
    <mergeCell ref="M40:N40"/>
    <mergeCell ref="M41:N41"/>
    <mergeCell ref="D38:E38"/>
    <mergeCell ref="D39:E39"/>
    <mergeCell ref="D41:E41"/>
    <mergeCell ref="L51:N51"/>
    <mergeCell ref="L100:N101"/>
    <mergeCell ref="L102:N102"/>
    <mergeCell ref="L103:N103"/>
    <mergeCell ref="L104:N104"/>
    <mergeCell ref="L88:N88"/>
    <mergeCell ref="L89:N89"/>
    <mergeCell ref="L80:N80"/>
    <mergeCell ref="L82:N82"/>
    <mergeCell ref="C98:P98"/>
    <mergeCell ref="L90:N90"/>
    <mergeCell ref="C92:P92"/>
    <mergeCell ref="D94:E95"/>
    <mergeCell ref="F94:K94"/>
    <mergeCell ref="L94:N95"/>
    <mergeCell ref="D96:E96"/>
    <mergeCell ref="D70:E70"/>
    <mergeCell ref="L70:N70"/>
    <mergeCell ref="D71:E71"/>
    <mergeCell ref="L71:N71"/>
    <mergeCell ref="L79:N79"/>
  </mergeCells>
  <phoneticPr fontId="1"/>
  <pageMargins left="0.56999999999999995" right="0.4" top="0.98425196850393704" bottom="0.62992125984251968" header="0.51181102362204722" footer="0.51181102362204722"/>
  <pageSetup paperSize="9" scale="97" orientation="portrait" r:id="rId1"/>
  <headerFooter alignWithMargins="0"/>
  <rowBreaks count="2" manualBreakCount="2">
    <brk id="29" max="14" man="1"/>
    <brk id="73"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heetViews>
  <sheetFormatPr defaultRowHeight="13"/>
  <cols>
    <col min="1" max="1" width="3.7265625" customWidth="1"/>
    <col min="2" max="2" width="15.6328125" customWidth="1"/>
    <col min="3" max="3" width="3.7265625" customWidth="1"/>
    <col min="4" max="4" width="15.6328125" customWidth="1"/>
    <col min="5" max="5" width="3.7265625" customWidth="1"/>
    <col min="6" max="6" width="15.6328125" customWidth="1"/>
    <col min="7" max="7" width="3.7265625" customWidth="1"/>
    <col min="8" max="8" width="15.6328125" customWidth="1"/>
    <col min="9" max="9" width="3.7265625" customWidth="1"/>
    <col min="10" max="10" width="15.6328125" customWidth="1"/>
    <col min="11" max="11" width="3.7265625" customWidth="1"/>
    <col min="12" max="14" width="15.6328125" customWidth="1"/>
  </cols>
  <sheetData>
    <row r="1" spans="1:12">
      <c r="A1" t="s">
        <v>218</v>
      </c>
    </row>
    <row r="3" spans="1:12">
      <c r="A3" t="s">
        <v>224</v>
      </c>
      <c r="L3" s="38" t="s">
        <v>34</v>
      </c>
    </row>
    <row r="4" spans="1:12" ht="40.5" customHeight="1" thickBot="1">
      <c r="A4" s="567" t="s">
        <v>164</v>
      </c>
      <c r="B4" s="568"/>
      <c r="C4" s="571" t="s">
        <v>390</v>
      </c>
      <c r="D4" s="572"/>
      <c r="E4" s="571" t="s">
        <v>25</v>
      </c>
      <c r="F4" s="572"/>
      <c r="G4" s="571" t="s">
        <v>26</v>
      </c>
      <c r="H4" s="572"/>
      <c r="I4" s="571" t="s">
        <v>27</v>
      </c>
      <c r="J4" s="572"/>
      <c r="K4" s="569" t="s">
        <v>29</v>
      </c>
      <c r="L4" s="570"/>
    </row>
    <row r="5" spans="1:12" ht="13.5" thickTop="1">
      <c r="A5" s="94">
        <v>1</v>
      </c>
      <c r="B5" s="283" t="s">
        <v>256</v>
      </c>
      <c r="C5" s="40"/>
      <c r="D5" s="39"/>
      <c r="E5" s="40"/>
      <c r="F5" s="39"/>
      <c r="G5" s="40"/>
      <c r="H5" s="39"/>
      <c r="I5" s="40"/>
      <c r="J5" s="39"/>
      <c r="K5" s="40"/>
      <c r="L5" s="41"/>
    </row>
    <row r="6" spans="1:12" ht="13.5" customHeight="1">
      <c r="A6" s="95">
        <v>2</v>
      </c>
      <c r="B6" s="284" t="s">
        <v>257</v>
      </c>
      <c r="C6" s="36"/>
      <c r="D6" s="37"/>
      <c r="E6" s="36"/>
      <c r="F6" s="37"/>
      <c r="G6" s="36"/>
      <c r="H6" s="37"/>
      <c r="I6" s="36"/>
      <c r="J6" s="37"/>
      <c r="K6" s="36"/>
      <c r="L6" s="42"/>
    </row>
    <row r="7" spans="1:12" ht="13.5" customHeight="1">
      <c r="A7" s="95">
        <v>3</v>
      </c>
      <c r="B7" s="284" t="s">
        <v>258</v>
      </c>
      <c r="C7" s="36"/>
      <c r="D7" s="37"/>
      <c r="E7" s="36"/>
      <c r="F7" s="37"/>
      <c r="G7" s="36"/>
      <c r="H7" s="37"/>
      <c r="I7" s="36"/>
      <c r="J7" s="37"/>
      <c r="K7" s="36"/>
      <c r="L7" s="42"/>
    </row>
    <row r="8" spans="1:12" ht="13.5" customHeight="1">
      <c r="A8" s="95">
        <v>4</v>
      </c>
      <c r="B8" s="284" t="s">
        <v>259</v>
      </c>
      <c r="C8" s="36"/>
      <c r="D8" s="37"/>
      <c r="E8" s="36"/>
      <c r="F8" s="37"/>
      <c r="G8" s="36"/>
      <c r="H8" s="37"/>
      <c r="I8" s="36"/>
      <c r="J8" s="37"/>
      <c r="K8" s="36"/>
      <c r="L8" s="42"/>
    </row>
    <row r="9" spans="1:12" ht="13.5" customHeight="1">
      <c r="A9" s="95">
        <v>5</v>
      </c>
      <c r="B9" s="284" t="s">
        <v>260</v>
      </c>
      <c r="C9" s="36"/>
      <c r="D9" s="37"/>
      <c r="E9" s="36"/>
      <c r="F9" s="37"/>
      <c r="G9" s="36"/>
      <c r="H9" s="37"/>
      <c r="I9" s="36"/>
      <c r="J9" s="37"/>
      <c r="K9" s="36"/>
      <c r="L9" s="42"/>
    </row>
    <row r="10" spans="1:12" ht="13.5" customHeight="1">
      <c r="A10" s="95">
        <v>6</v>
      </c>
      <c r="B10" s="284" t="s">
        <v>261</v>
      </c>
      <c r="C10" s="36"/>
      <c r="D10" s="37"/>
      <c r="E10" s="36"/>
      <c r="F10" s="37"/>
      <c r="G10" s="36"/>
      <c r="H10" s="37"/>
      <c r="I10" s="36"/>
      <c r="J10" s="37"/>
      <c r="K10" s="36"/>
      <c r="L10" s="42"/>
    </row>
    <row r="11" spans="1:12" ht="13.5" customHeight="1">
      <c r="A11" s="95">
        <v>7</v>
      </c>
      <c r="B11" s="284" t="s">
        <v>262</v>
      </c>
      <c r="C11" s="36"/>
      <c r="D11" s="37"/>
      <c r="E11" s="36"/>
      <c r="F11" s="37"/>
      <c r="G11" s="36"/>
      <c r="H11" s="37"/>
      <c r="I11" s="36"/>
      <c r="J11" s="37"/>
      <c r="K11" s="36"/>
      <c r="L11" s="42"/>
    </row>
    <row r="12" spans="1:12" ht="13.5" customHeight="1">
      <c r="A12" s="95">
        <v>8</v>
      </c>
      <c r="B12" s="284" t="s">
        <v>263</v>
      </c>
      <c r="C12" s="36"/>
      <c r="D12" s="37"/>
      <c r="E12" s="36"/>
      <c r="F12" s="37"/>
      <c r="G12" s="36"/>
      <c r="H12" s="37"/>
      <c r="I12" s="36"/>
      <c r="J12" s="37"/>
      <c r="K12" s="36"/>
      <c r="L12" s="42"/>
    </row>
    <row r="13" spans="1:12" ht="13.5" customHeight="1">
      <c r="A13" s="95">
        <v>9</v>
      </c>
      <c r="B13" s="284" t="s">
        <v>264</v>
      </c>
      <c r="C13" s="36"/>
      <c r="D13" s="37"/>
      <c r="E13" s="36"/>
      <c r="F13" s="37"/>
      <c r="G13" s="36"/>
      <c r="H13" s="37"/>
      <c r="I13" s="36"/>
      <c r="J13" s="37"/>
      <c r="K13" s="36"/>
      <c r="L13" s="42"/>
    </row>
    <row r="14" spans="1:12" ht="13.5" customHeight="1">
      <c r="A14" s="95">
        <v>10</v>
      </c>
      <c r="B14" s="284" t="s">
        <v>265</v>
      </c>
      <c r="C14" s="36"/>
      <c r="D14" s="37"/>
      <c r="E14" s="36"/>
      <c r="F14" s="37"/>
      <c r="G14" s="36"/>
      <c r="H14" s="37"/>
      <c r="I14" s="36"/>
      <c r="J14" s="37"/>
      <c r="K14" s="36"/>
      <c r="L14" s="42"/>
    </row>
    <row r="15" spans="1:12" ht="13.5" customHeight="1">
      <c r="A15" s="95">
        <v>11</v>
      </c>
      <c r="B15" s="284" t="s">
        <v>266</v>
      </c>
      <c r="C15" s="36"/>
      <c r="D15" s="37"/>
      <c r="E15" s="36"/>
      <c r="F15" s="37"/>
      <c r="G15" s="36"/>
      <c r="H15" s="37"/>
      <c r="I15" s="36"/>
      <c r="J15" s="37"/>
      <c r="K15" s="36"/>
      <c r="L15" s="42"/>
    </row>
    <row r="16" spans="1:12" ht="13.5" customHeight="1">
      <c r="A16" s="95">
        <v>12</v>
      </c>
      <c r="B16" s="284" t="s">
        <v>267</v>
      </c>
      <c r="C16" s="36"/>
      <c r="D16" s="37"/>
      <c r="E16" s="36"/>
      <c r="F16" s="37"/>
      <c r="G16" s="36"/>
      <c r="H16" s="37"/>
      <c r="I16" s="36"/>
      <c r="J16" s="37"/>
      <c r="K16" s="36"/>
      <c r="L16" s="42"/>
    </row>
    <row r="17" spans="1:12" ht="13.5" customHeight="1">
      <c r="A17" s="95">
        <v>13</v>
      </c>
      <c r="B17" s="284" t="s">
        <v>268</v>
      </c>
      <c r="C17" s="36"/>
      <c r="D17" s="37"/>
      <c r="E17" s="36"/>
      <c r="F17" s="37"/>
      <c r="G17" s="36"/>
      <c r="H17" s="37"/>
      <c r="I17" s="36"/>
      <c r="J17" s="37"/>
      <c r="K17" s="36"/>
      <c r="L17" s="42"/>
    </row>
    <row r="18" spans="1:12" ht="13.5" customHeight="1">
      <c r="A18" s="95">
        <v>14</v>
      </c>
      <c r="B18" s="284" t="s">
        <v>371</v>
      </c>
      <c r="C18" s="36"/>
      <c r="D18" s="37"/>
      <c r="E18" s="36"/>
      <c r="F18" s="37"/>
      <c r="G18" s="36"/>
      <c r="H18" s="37"/>
      <c r="I18" s="36"/>
      <c r="J18" s="37"/>
      <c r="K18" s="36"/>
      <c r="L18" s="42"/>
    </row>
    <row r="19" spans="1:12" ht="13.5" customHeight="1">
      <c r="A19" s="95">
        <v>15</v>
      </c>
      <c r="B19" s="284" t="s">
        <v>372</v>
      </c>
      <c r="C19" s="36"/>
      <c r="D19" s="37"/>
      <c r="E19" s="36"/>
      <c r="F19" s="37"/>
      <c r="G19" s="36"/>
      <c r="H19" s="37"/>
      <c r="I19" s="36"/>
      <c r="J19" s="37"/>
      <c r="K19" s="36"/>
      <c r="L19" s="42"/>
    </row>
    <row r="20" spans="1:12" ht="13.5" customHeight="1" thickBot="1">
      <c r="A20" s="95">
        <v>16</v>
      </c>
      <c r="B20" s="284" t="s">
        <v>373</v>
      </c>
      <c r="C20" s="36"/>
      <c r="D20" s="37"/>
      <c r="E20" s="36"/>
      <c r="F20" s="37"/>
      <c r="G20" s="36"/>
      <c r="H20" s="37"/>
      <c r="I20" s="36"/>
      <c r="J20" s="37"/>
      <c r="K20" s="36"/>
      <c r="L20" s="42"/>
    </row>
    <row r="21" spans="1:12" ht="14" thickTop="1" thickBot="1">
      <c r="A21" s="565" t="s">
        <v>143</v>
      </c>
      <c r="B21" s="566"/>
      <c r="C21" s="46" t="s">
        <v>28</v>
      </c>
      <c r="D21" s="47"/>
      <c r="E21" s="48" t="s">
        <v>30</v>
      </c>
      <c r="F21" s="47"/>
      <c r="G21" s="48" t="s">
        <v>31</v>
      </c>
      <c r="H21" s="47"/>
      <c r="I21" s="48" t="s">
        <v>32</v>
      </c>
      <c r="J21" s="47"/>
      <c r="K21" s="48" t="s">
        <v>33</v>
      </c>
      <c r="L21" s="49"/>
    </row>
    <row r="22" spans="1:12" ht="13.5" thickTop="1"/>
  </sheetData>
  <mergeCells count="7">
    <mergeCell ref="A21:B21"/>
    <mergeCell ref="A4:B4"/>
    <mergeCell ref="K4:L4"/>
    <mergeCell ref="I4:J4"/>
    <mergeCell ref="G4:H4"/>
    <mergeCell ref="E4:F4"/>
    <mergeCell ref="C4:D4"/>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workbookViewId="0"/>
  </sheetViews>
  <sheetFormatPr defaultRowHeight="13"/>
  <cols>
    <col min="1" max="1" width="3.7265625" customWidth="1"/>
    <col min="2" max="2" width="15.6328125" customWidth="1"/>
    <col min="3" max="3" width="3.7265625" customWidth="1"/>
    <col min="4" max="4" width="15.6328125" customWidth="1"/>
    <col min="5" max="5" width="3.7265625" customWidth="1"/>
    <col min="6" max="6" width="15.6328125" customWidth="1"/>
    <col min="7" max="7" width="3.7265625" customWidth="1"/>
    <col min="8" max="10" width="15.6328125" customWidth="1"/>
  </cols>
  <sheetData>
    <row r="1" spans="1:8">
      <c r="A1" t="s">
        <v>219</v>
      </c>
    </row>
    <row r="3" spans="1:8">
      <c r="A3" t="s">
        <v>225</v>
      </c>
      <c r="H3" s="38" t="s">
        <v>34</v>
      </c>
    </row>
    <row r="4" spans="1:8" ht="40.5" customHeight="1" thickBot="1">
      <c r="A4" s="573" t="s">
        <v>164</v>
      </c>
      <c r="B4" s="573"/>
      <c r="C4" s="571" t="s">
        <v>35</v>
      </c>
      <c r="D4" s="572"/>
      <c r="E4" s="571" t="s">
        <v>36</v>
      </c>
      <c r="F4" s="572"/>
      <c r="G4" s="569" t="s">
        <v>43</v>
      </c>
      <c r="H4" s="570"/>
    </row>
    <row r="5" spans="1:8" ht="13.5" thickTop="1">
      <c r="A5" s="94">
        <v>1</v>
      </c>
      <c r="B5" s="283" t="s">
        <v>256</v>
      </c>
      <c r="C5" s="40"/>
      <c r="D5" s="39"/>
      <c r="E5" s="40"/>
      <c r="F5" s="39"/>
      <c r="G5" s="40"/>
      <c r="H5" s="41"/>
    </row>
    <row r="6" spans="1:8" ht="13.5" customHeight="1">
      <c r="A6" s="95">
        <v>2</v>
      </c>
      <c r="B6" s="284" t="s">
        <v>257</v>
      </c>
      <c r="C6" s="36"/>
      <c r="D6" s="37"/>
      <c r="E6" s="36"/>
      <c r="F6" s="37"/>
      <c r="G6" s="36"/>
      <c r="H6" s="42"/>
    </row>
    <row r="7" spans="1:8" ht="13.5" customHeight="1">
      <c r="A7" s="95">
        <v>3</v>
      </c>
      <c r="B7" s="284" t="s">
        <v>258</v>
      </c>
      <c r="C7" s="36"/>
      <c r="D7" s="37"/>
      <c r="E7" s="36"/>
      <c r="F7" s="37"/>
      <c r="G7" s="36"/>
      <c r="H7" s="42"/>
    </row>
    <row r="8" spans="1:8" ht="13.5" customHeight="1">
      <c r="A8" s="95">
        <v>4</v>
      </c>
      <c r="B8" s="284" t="s">
        <v>259</v>
      </c>
      <c r="C8" s="36"/>
      <c r="D8" s="37"/>
      <c r="E8" s="36"/>
      <c r="F8" s="37"/>
      <c r="G8" s="36"/>
      <c r="H8" s="42"/>
    </row>
    <row r="9" spans="1:8" ht="13.5" customHeight="1">
      <c r="A9" s="95">
        <v>5</v>
      </c>
      <c r="B9" s="284" t="s">
        <v>260</v>
      </c>
      <c r="C9" s="36"/>
      <c r="D9" s="37"/>
      <c r="E9" s="36"/>
      <c r="F9" s="37"/>
      <c r="G9" s="36"/>
      <c r="H9" s="42"/>
    </row>
    <row r="10" spans="1:8" ht="13.5" customHeight="1">
      <c r="A10" s="95">
        <v>6</v>
      </c>
      <c r="B10" s="284" t="s">
        <v>261</v>
      </c>
      <c r="C10" s="36"/>
      <c r="D10" s="37"/>
      <c r="E10" s="36"/>
      <c r="F10" s="37"/>
      <c r="G10" s="36"/>
      <c r="H10" s="42"/>
    </row>
    <row r="11" spans="1:8" ht="13.5" customHeight="1">
      <c r="A11" s="95">
        <v>7</v>
      </c>
      <c r="B11" s="284" t="s">
        <v>262</v>
      </c>
      <c r="C11" s="36"/>
      <c r="D11" s="37"/>
      <c r="E11" s="36"/>
      <c r="F11" s="37"/>
      <c r="G11" s="36"/>
      <c r="H11" s="42"/>
    </row>
    <row r="12" spans="1:8" ht="13.5" customHeight="1">
      <c r="A12" s="95">
        <v>8</v>
      </c>
      <c r="B12" s="284" t="s">
        <v>263</v>
      </c>
      <c r="C12" s="36"/>
      <c r="D12" s="37"/>
      <c r="E12" s="36"/>
      <c r="F12" s="37"/>
      <c r="G12" s="36"/>
      <c r="H12" s="42"/>
    </row>
    <row r="13" spans="1:8" ht="13.5" customHeight="1">
      <c r="A13" s="95">
        <v>9</v>
      </c>
      <c r="B13" s="284" t="s">
        <v>264</v>
      </c>
      <c r="C13" s="36"/>
      <c r="D13" s="37"/>
      <c r="E13" s="36"/>
      <c r="F13" s="37"/>
      <c r="G13" s="36"/>
      <c r="H13" s="42"/>
    </row>
    <row r="14" spans="1:8" ht="13.5" customHeight="1">
      <c r="A14" s="95">
        <v>10</v>
      </c>
      <c r="B14" s="284" t="s">
        <v>265</v>
      </c>
      <c r="C14" s="36"/>
      <c r="D14" s="37"/>
      <c r="E14" s="36"/>
      <c r="F14" s="37"/>
      <c r="G14" s="36"/>
      <c r="H14" s="42"/>
    </row>
    <row r="15" spans="1:8" ht="13.5" customHeight="1">
      <c r="A15" s="95">
        <v>11</v>
      </c>
      <c r="B15" s="284" t="s">
        <v>266</v>
      </c>
      <c r="C15" s="36"/>
      <c r="D15" s="37"/>
      <c r="E15" s="36"/>
      <c r="F15" s="37"/>
      <c r="G15" s="36"/>
      <c r="H15" s="42"/>
    </row>
    <row r="16" spans="1:8" ht="13.5" customHeight="1">
      <c r="A16" s="95">
        <v>12</v>
      </c>
      <c r="B16" s="284" t="s">
        <v>267</v>
      </c>
      <c r="C16" s="36"/>
      <c r="D16" s="37"/>
      <c r="E16" s="36"/>
      <c r="F16" s="37"/>
      <c r="G16" s="36"/>
      <c r="H16" s="42"/>
    </row>
    <row r="17" spans="1:8" ht="13.5" customHeight="1">
      <c r="A17" s="95">
        <v>13</v>
      </c>
      <c r="B17" s="284" t="s">
        <v>268</v>
      </c>
      <c r="C17" s="36"/>
      <c r="D17" s="37"/>
      <c r="E17" s="36"/>
      <c r="F17" s="37"/>
      <c r="G17" s="36"/>
      <c r="H17" s="42"/>
    </row>
    <row r="18" spans="1:8" ht="13.5" customHeight="1">
      <c r="A18" s="95">
        <v>14</v>
      </c>
      <c r="B18" s="284" t="s">
        <v>371</v>
      </c>
      <c r="C18" s="36"/>
      <c r="D18" s="37"/>
      <c r="E18" s="36"/>
      <c r="F18" s="37"/>
      <c r="G18" s="36"/>
      <c r="H18" s="42"/>
    </row>
    <row r="19" spans="1:8" ht="13.5" customHeight="1">
      <c r="A19" s="95">
        <v>15</v>
      </c>
      <c r="B19" s="284" t="s">
        <v>372</v>
      </c>
      <c r="C19" s="36"/>
      <c r="D19" s="37"/>
      <c r="E19" s="36"/>
      <c r="F19" s="37"/>
      <c r="G19" s="36"/>
      <c r="H19" s="42"/>
    </row>
    <row r="20" spans="1:8" ht="14.25" customHeight="1" thickBot="1">
      <c r="A20" s="96">
        <v>16</v>
      </c>
      <c r="B20" s="285" t="s">
        <v>373</v>
      </c>
      <c r="C20" s="44"/>
      <c r="D20" s="43"/>
      <c r="E20" s="44"/>
      <c r="F20" s="43"/>
      <c r="G20" s="44"/>
      <c r="H20" s="45"/>
    </row>
    <row r="21" spans="1:8" ht="14" thickTop="1" thickBot="1">
      <c r="A21" s="565" t="s">
        <v>143</v>
      </c>
      <c r="B21" s="566"/>
      <c r="C21" s="46" t="s">
        <v>37</v>
      </c>
      <c r="D21" s="47"/>
      <c r="E21" s="48" t="s">
        <v>38</v>
      </c>
      <c r="F21" s="47"/>
      <c r="G21" s="48" t="s">
        <v>39</v>
      </c>
      <c r="H21" s="49"/>
    </row>
    <row r="22" spans="1:8" ht="13.5" thickTop="1"/>
    <row r="23" spans="1:8">
      <c r="A23" t="s">
        <v>226</v>
      </c>
      <c r="H23" s="38" t="s">
        <v>34</v>
      </c>
    </row>
    <row r="24" spans="1:8" ht="40.5" customHeight="1" thickBot="1">
      <c r="A24" s="573" t="s">
        <v>164</v>
      </c>
      <c r="B24" s="573"/>
      <c r="C24" s="571" t="s">
        <v>40</v>
      </c>
      <c r="D24" s="572"/>
      <c r="E24" s="571" t="s">
        <v>41</v>
      </c>
      <c r="F24" s="572"/>
      <c r="G24" s="569" t="s">
        <v>42</v>
      </c>
      <c r="H24" s="570"/>
    </row>
    <row r="25" spans="1:8" ht="14.25" customHeight="1" thickTop="1">
      <c r="A25" s="94">
        <v>1</v>
      </c>
      <c r="B25" s="283" t="s">
        <v>256</v>
      </c>
      <c r="C25" s="40"/>
      <c r="D25" s="39"/>
      <c r="E25" s="40"/>
      <c r="F25" s="39"/>
      <c r="G25" s="40"/>
      <c r="H25" s="41"/>
    </row>
    <row r="26" spans="1:8" ht="13.5" customHeight="1">
      <c r="A26" s="95">
        <v>2</v>
      </c>
      <c r="B26" s="284" t="s">
        <v>257</v>
      </c>
      <c r="C26" s="36"/>
      <c r="D26" s="37"/>
      <c r="E26" s="36"/>
      <c r="F26" s="37"/>
      <c r="G26" s="36"/>
      <c r="H26" s="42"/>
    </row>
    <row r="27" spans="1:8" ht="13.5" customHeight="1">
      <c r="A27" s="95">
        <v>3</v>
      </c>
      <c r="B27" s="284" t="s">
        <v>258</v>
      </c>
      <c r="C27" s="36"/>
      <c r="D27" s="37"/>
      <c r="E27" s="36"/>
      <c r="F27" s="37"/>
      <c r="G27" s="36"/>
      <c r="H27" s="42"/>
    </row>
    <row r="28" spans="1:8" ht="13.5" customHeight="1">
      <c r="A28" s="95">
        <v>4</v>
      </c>
      <c r="B28" s="284" t="s">
        <v>259</v>
      </c>
      <c r="C28" s="36"/>
      <c r="D28" s="37"/>
      <c r="E28" s="36"/>
      <c r="F28" s="37"/>
      <c r="G28" s="36"/>
      <c r="H28" s="42"/>
    </row>
    <row r="29" spans="1:8" ht="13.5" customHeight="1">
      <c r="A29" s="95">
        <v>5</v>
      </c>
      <c r="B29" s="284" t="s">
        <v>260</v>
      </c>
      <c r="C29" s="36"/>
      <c r="D29" s="37"/>
      <c r="E29" s="36"/>
      <c r="F29" s="37"/>
      <c r="G29" s="36"/>
      <c r="H29" s="42"/>
    </row>
    <row r="30" spans="1:8" ht="13.5" customHeight="1">
      <c r="A30" s="95">
        <v>6</v>
      </c>
      <c r="B30" s="284" t="s">
        <v>261</v>
      </c>
      <c r="C30" s="36"/>
      <c r="D30" s="37"/>
      <c r="E30" s="36"/>
      <c r="F30" s="37"/>
      <c r="G30" s="36"/>
      <c r="H30" s="42"/>
    </row>
    <row r="31" spans="1:8" ht="13.5" customHeight="1">
      <c r="A31" s="95">
        <v>7</v>
      </c>
      <c r="B31" s="284" t="s">
        <v>262</v>
      </c>
      <c r="C31" s="36"/>
      <c r="D31" s="37"/>
      <c r="E31" s="36"/>
      <c r="F31" s="37"/>
      <c r="G31" s="36"/>
      <c r="H31" s="42"/>
    </row>
    <row r="32" spans="1:8" ht="13.5" customHeight="1">
      <c r="A32" s="95">
        <v>8</v>
      </c>
      <c r="B32" s="284" t="s">
        <v>263</v>
      </c>
      <c r="C32" s="36"/>
      <c r="D32" s="37"/>
      <c r="E32" s="36"/>
      <c r="F32" s="37"/>
      <c r="G32" s="36"/>
      <c r="H32" s="42"/>
    </row>
    <row r="33" spans="1:8" ht="13.5" customHeight="1">
      <c r="A33" s="95">
        <v>9</v>
      </c>
      <c r="B33" s="284" t="s">
        <v>264</v>
      </c>
      <c r="C33" s="36"/>
      <c r="D33" s="37"/>
      <c r="E33" s="36"/>
      <c r="F33" s="37"/>
      <c r="G33" s="36"/>
      <c r="H33" s="42"/>
    </row>
    <row r="34" spans="1:8" ht="13.5" customHeight="1">
      <c r="A34" s="95">
        <v>10</v>
      </c>
      <c r="B34" s="284" t="s">
        <v>265</v>
      </c>
      <c r="C34" s="36"/>
      <c r="D34" s="37"/>
      <c r="E34" s="36"/>
      <c r="F34" s="37"/>
      <c r="G34" s="36"/>
      <c r="H34" s="42"/>
    </row>
    <row r="35" spans="1:8" ht="13.5" customHeight="1">
      <c r="A35" s="95">
        <v>11</v>
      </c>
      <c r="B35" s="284" t="s">
        <v>266</v>
      </c>
      <c r="C35" s="36"/>
      <c r="D35" s="37"/>
      <c r="E35" s="36"/>
      <c r="F35" s="37"/>
      <c r="G35" s="36"/>
      <c r="H35" s="42"/>
    </row>
    <row r="36" spans="1:8" ht="13.5" customHeight="1">
      <c r="A36" s="95">
        <v>12</v>
      </c>
      <c r="B36" s="284" t="s">
        <v>267</v>
      </c>
      <c r="C36" s="36"/>
      <c r="D36" s="37"/>
      <c r="E36" s="36"/>
      <c r="F36" s="37"/>
      <c r="G36" s="36"/>
      <c r="H36" s="42"/>
    </row>
    <row r="37" spans="1:8" ht="13.5" customHeight="1">
      <c r="A37" s="95">
        <v>13</v>
      </c>
      <c r="B37" s="284" t="s">
        <v>268</v>
      </c>
      <c r="C37" s="36"/>
      <c r="D37" s="37"/>
      <c r="E37" s="36"/>
      <c r="F37" s="37"/>
      <c r="G37" s="36"/>
      <c r="H37" s="42"/>
    </row>
    <row r="38" spans="1:8" ht="13.5" customHeight="1">
      <c r="A38" s="95">
        <v>14</v>
      </c>
      <c r="B38" s="284" t="s">
        <v>371</v>
      </c>
      <c r="C38" s="36"/>
      <c r="D38" s="37"/>
      <c r="E38" s="36"/>
      <c r="F38" s="37"/>
      <c r="G38" s="36"/>
      <c r="H38" s="42"/>
    </row>
    <row r="39" spans="1:8" ht="13.5" customHeight="1">
      <c r="A39" s="95">
        <v>15</v>
      </c>
      <c r="B39" s="284" t="s">
        <v>372</v>
      </c>
      <c r="C39" s="36"/>
      <c r="D39" s="37"/>
      <c r="E39" s="36"/>
      <c r="F39" s="37"/>
      <c r="G39" s="36"/>
      <c r="H39" s="42"/>
    </row>
    <row r="40" spans="1:8" ht="14.25" customHeight="1" thickBot="1">
      <c r="A40" s="96">
        <v>16</v>
      </c>
      <c r="B40" s="285" t="s">
        <v>373</v>
      </c>
      <c r="C40" s="44"/>
      <c r="D40" s="43"/>
      <c r="E40" s="44"/>
      <c r="F40" s="43"/>
      <c r="G40" s="44"/>
      <c r="H40" s="45"/>
    </row>
    <row r="41" spans="1:8" ht="14" thickTop="1" thickBot="1">
      <c r="A41" s="565" t="s">
        <v>143</v>
      </c>
      <c r="B41" s="566"/>
      <c r="C41" s="46" t="s">
        <v>44</v>
      </c>
      <c r="D41" s="47"/>
      <c r="E41" s="48" t="s">
        <v>45</v>
      </c>
      <c r="F41" s="47"/>
      <c r="G41" s="48" t="s">
        <v>46</v>
      </c>
      <c r="H41" s="49"/>
    </row>
    <row r="42" spans="1:8" ht="13.5" thickTop="1"/>
  </sheetData>
  <mergeCells count="10">
    <mergeCell ref="A41:B41"/>
    <mergeCell ref="A4:B4"/>
    <mergeCell ref="C4:D4"/>
    <mergeCell ref="E4:F4"/>
    <mergeCell ref="G4:H4"/>
    <mergeCell ref="A21:B21"/>
    <mergeCell ref="A24:B24"/>
    <mergeCell ref="C24:D24"/>
    <mergeCell ref="E24:F24"/>
    <mergeCell ref="G24:H2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96"/>
  <sheetViews>
    <sheetView showGridLines="0" view="pageBreakPreview" topLeftCell="A25" zoomScaleNormal="90" zoomScaleSheetLayoutView="100" zoomScalePageLayoutView="30" workbookViewId="0">
      <selection activeCell="G9" sqref="G9"/>
    </sheetView>
  </sheetViews>
  <sheetFormatPr defaultColWidth="9" defaultRowHeight="11"/>
  <cols>
    <col min="1" max="1" width="2.26953125" style="114" customWidth="1"/>
    <col min="2" max="2" width="5" style="114" customWidth="1"/>
    <col min="3" max="4" width="2.7265625" style="114" customWidth="1"/>
    <col min="5" max="5" width="2.90625" style="114" customWidth="1"/>
    <col min="6" max="6" width="23.08984375" style="114" customWidth="1"/>
    <col min="7" max="29" width="12.08984375" style="114" customWidth="1"/>
    <col min="30" max="30" width="16" style="114" customWidth="1"/>
    <col min="31" max="31" width="12.26953125" style="114" customWidth="1"/>
    <col min="32" max="32" width="10.26953125" style="114" customWidth="1"/>
    <col min="33" max="16384" width="9" style="114"/>
  </cols>
  <sheetData>
    <row r="1" spans="1:30" ht="14">
      <c r="B1" s="115" t="s">
        <v>220</v>
      </c>
    </row>
    <row r="2" spans="1:30" ht="11.5" thickBot="1">
      <c r="A2" s="116"/>
      <c r="B2" s="116"/>
      <c r="C2" s="116"/>
      <c r="D2" s="116"/>
      <c r="E2" s="116"/>
      <c r="F2" s="116"/>
      <c r="G2" s="117"/>
      <c r="H2" s="117"/>
      <c r="I2" s="117"/>
      <c r="J2" s="117"/>
      <c r="K2" s="117"/>
      <c r="L2" s="117"/>
      <c r="M2" s="117"/>
      <c r="N2" s="117"/>
      <c r="O2" s="117"/>
      <c r="P2" s="117"/>
      <c r="Q2" s="117"/>
      <c r="R2" s="117"/>
      <c r="S2" s="117"/>
      <c r="T2" s="117"/>
      <c r="U2" s="117"/>
      <c r="V2" s="117"/>
      <c r="W2" s="117"/>
      <c r="X2" s="117"/>
      <c r="Y2" s="117"/>
      <c r="Z2" s="117"/>
      <c r="AA2" s="117"/>
      <c r="AB2" s="117"/>
      <c r="AC2" s="117"/>
      <c r="AD2" s="118" t="s">
        <v>10</v>
      </c>
    </row>
    <row r="3" spans="1:30" ht="13.5" customHeight="1">
      <c r="B3" s="334" t="s">
        <v>11</v>
      </c>
      <c r="C3" s="335"/>
      <c r="D3" s="331"/>
      <c r="E3" s="332"/>
      <c r="F3" s="333"/>
      <c r="G3" s="119">
        <v>-6</v>
      </c>
      <c r="H3" s="120">
        <v>-5</v>
      </c>
      <c r="I3" s="120">
        <v>-4</v>
      </c>
      <c r="J3" s="120">
        <v>-3</v>
      </c>
      <c r="K3" s="120">
        <v>-2</v>
      </c>
      <c r="L3" s="120">
        <v>-1</v>
      </c>
      <c r="M3" s="120">
        <v>0</v>
      </c>
      <c r="N3" s="120">
        <v>1</v>
      </c>
      <c r="O3" s="120">
        <v>2</v>
      </c>
      <c r="P3" s="120">
        <v>3</v>
      </c>
      <c r="Q3" s="120">
        <v>4</v>
      </c>
      <c r="R3" s="120">
        <v>5</v>
      </c>
      <c r="S3" s="120">
        <v>6</v>
      </c>
      <c r="T3" s="120">
        <v>7</v>
      </c>
      <c r="U3" s="120">
        <v>8</v>
      </c>
      <c r="V3" s="120">
        <v>9</v>
      </c>
      <c r="W3" s="120">
        <v>10</v>
      </c>
      <c r="X3" s="120">
        <v>11</v>
      </c>
      <c r="Y3" s="120">
        <v>12</v>
      </c>
      <c r="Z3" s="120">
        <v>13</v>
      </c>
      <c r="AA3" s="120">
        <v>14</v>
      </c>
      <c r="AB3" s="120">
        <v>15</v>
      </c>
      <c r="AC3" s="120">
        <v>16</v>
      </c>
      <c r="AD3" s="574" t="s">
        <v>68</v>
      </c>
    </row>
    <row r="4" spans="1:30" ht="13.5" customHeight="1" thickBot="1">
      <c r="B4" s="121"/>
      <c r="C4" s="122"/>
      <c r="D4" s="122"/>
      <c r="E4" s="122"/>
      <c r="F4" s="123"/>
      <c r="G4" s="388" t="s">
        <v>47</v>
      </c>
      <c r="H4" s="389" t="s">
        <v>48</v>
      </c>
      <c r="I4" s="389" t="s">
        <v>49</v>
      </c>
      <c r="J4" s="389" t="s">
        <v>50</v>
      </c>
      <c r="K4" s="389" t="s">
        <v>51</v>
      </c>
      <c r="L4" s="389" t="s">
        <v>52</v>
      </c>
      <c r="M4" s="389" t="s">
        <v>53</v>
      </c>
      <c r="N4" s="389" t="s">
        <v>54</v>
      </c>
      <c r="O4" s="389" t="s">
        <v>55</v>
      </c>
      <c r="P4" s="389" t="s">
        <v>56</v>
      </c>
      <c r="Q4" s="389" t="s">
        <v>57</v>
      </c>
      <c r="R4" s="389" t="s">
        <v>58</v>
      </c>
      <c r="S4" s="389" t="s">
        <v>59</v>
      </c>
      <c r="T4" s="389" t="s">
        <v>60</v>
      </c>
      <c r="U4" s="389" t="s">
        <v>61</v>
      </c>
      <c r="V4" s="389" t="s">
        <v>62</v>
      </c>
      <c r="W4" s="389" t="s">
        <v>63</v>
      </c>
      <c r="X4" s="389" t="s">
        <v>64</v>
      </c>
      <c r="Y4" s="389" t="s">
        <v>65</v>
      </c>
      <c r="Z4" s="389" t="s">
        <v>66</v>
      </c>
      <c r="AA4" s="389" t="s">
        <v>67</v>
      </c>
      <c r="AB4" s="389" t="s">
        <v>374</v>
      </c>
      <c r="AC4" s="389" t="s">
        <v>375</v>
      </c>
      <c r="AD4" s="575"/>
    </row>
    <row r="5" spans="1:30" ht="13.5" customHeight="1">
      <c r="A5" s="240"/>
      <c r="B5" s="286" t="s">
        <v>69</v>
      </c>
      <c r="C5" s="287"/>
      <c r="D5" s="287"/>
      <c r="E5" s="287"/>
      <c r="F5" s="288"/>
      <c r="G5" s="124"/>
      <c r="H5" s="124"/>
      <c r="I5" s="124"/>
      <c r="J5" s="124"/>
      <c r="K5" s="124"/>
      <c r="L5" s="124"/>
      <c r="M5" s="124"/>
      <c r="N5" s="124"/>
      <c r="O5" s="124"/>
      <c r="P5" s="124"/>
      <c r="Q5" s="124"/>
      <c r="R5" s="124"/>
      <c r="S5" s="124"/>
      <c r="T5" s="124"/>
      <c r="U5" s="124"/>
      <c r="V5" s="124"/>
      <c r="W5" s="124"/>
      <c r="X5" s="124"/>
      <c r="Y5" s="124"/>
      <c r="Z5" s="124"/>
      <c r="AA5" s="124"/>
      <c r="AB5" s="124"/>
      <c r="AC5" s="124"/>
      <c r="AD5" s="125"/>
    </row>
    <row r="6" spans="1:30" ht="13.5" customHeight="1">
      <c r="A6" s="240"/>
      <c r="B6" s="289" t="s">
        <v>70</v>
      </c>
      <c r="C6" s="290" t="s">
        <v>12</v>
      </c>
      <c r="D6" s="290"/>
      <c r="E6" s="291"/>
      <c r="F6" s="292"/>
      <c r="G6" s="126"/>
      <c r="H6" s="126"/>
      <c r="I6" s="126"/>
      <c r="J6" s="126"/>
      <c r="K6" s="126"/>
      <c r="L6" s="126"/>
      <c r="M6" s="126"/>
      <c r="N6" s="126"/>
      <c r="O6" s="126"/>
      <c r="P6" s="126"/>
      <c r="Q6" s="126"/>
      <c r="R6" s="126"/>
      <c r="S6" s="126"/>
      <c r="T6" s="126"/>
      <c r="U6" s="126"/>
      <c r="V6" s="126"/>
      <c r="W6" s="126"/>
      <c r="X6" s="126"/>
      <c r="Y6" s="126"/>
      <c r="Z6" s="126"/>
      <c r="AA6" s="126"/>
      <c r="AB6" s="126"/>
      <c r="AC6" s="126"/>
      <c r="AD6" s="127"/>
    </row>
    <row r="7" spans="1:30" ht="13.5" customHeight="1">
      <c r="A7" s="240"/>
      <c r="B7" s="293"/>
      <c r="C7" s="291"/>
      <c r="D7" s="294" t="s">
        <v>71</v>
      </c>
      <c r="E7" s="295"/>
      <c r="F7" s="295"/>
      <c r="G7" s="128"/>
      <c r="H7" s="129"/>
      <c r="I7" s="129"/>
      <c r="J7" s="129"/>
      <c r="K7" s="129"/>
      <c r="L7" s="129"/>
      <c r="M7" s="129"/>
      <c r="N7" s="129"/>
      <c r="O7" s="129"/>
      <c r="P7" s="129"/>
      <c r="Q7" s="129"/>
      <c r="R7" s="129"/>
      <c r="S7" s="129"/>
      <c r="T7" s="129"/>
      <c r="U7" s="129"/>
      <c r="V7" s="129"/>
      <c r="W7" s="129"/>
      <c r="X7" s="129"/>
      <c r="Y7" s="129"/>
      <c r="Z7" s="129"/>
      <c r="AA7" s="129"/>
      <c r="AB7" s="129"/>
      <c r="AC7" s="129"/>
      <c r="AD7" s="130"/>
    </row>
    <row r="8" spans="1:30" ht="13.5" customHeight="1">
      <c r="A8" s="240"/>
      <c r="B8" s="293"/>
      <c r="C8" s="291"/>
      <c r="D8" s="296"/>
      <c r="E8" s="294" t="s">
        <v>228</v>
      </c>
      <c r="F8" s="297"/>
      <c r="G8" s="131"/>
      <c r="H8" s="132"/>
      <c r="I8" s="132"/>
      <c r="J8" s="132"/>
      <c r="K8" s="132"/>
      <c r="L8" s="132"/>
      <c r="M8" s="132"/>
      <c r="N8" s="132"/>
      <c r="O8" s="132"/>
      <c r="P8" s="132"/>
      <c r="Q8" s="132"/>
      <c r="R8" s="132"/>
      <c r="S8" s="132"/>
      <c r="T8" s="132"/>
      <c r="U8" s="132"/>
      <c r="V8" s="132"/>
      <c r="W8" s="132"/>
      <c r="X8" s="132"/>
      <c r="Y8" s="132"/>
      <c r="Z8" s="132"/>
      <c r="AA8" s="132"/>
      <c r="AB8" s="132"/>
      <c r="AC8" s="132"/>
      <c r="AD8" s="133"/>
    </row>
    <row r="9" spans="1:30" ht="13.5" customHeight="1">
      <c r="A9" s="240"/>
      <c r="B9" s="293"/>
      <c r="C9" s="291"/>
      <c r="D9" s="298"/>
      <c r="E9" s="296"/>
      <c r="F9" s="299" t="s">
        <v>72</v>
      </c>
      <c r="G9" s="134"/>
      <c r="H9" s="135"/>
      <c r="I9" s="135"/>
      <c r="J9" s="135"/>
      <c r="K9" s="135"/>
      <c r="L9" s="135"/>
      <c r="M9" s="135"/>
      <c r="N9" s="135"/>
      <c r="O9" s="135"/>
      <c r="P9" s="135"/>
      <c r="Q9" s="135"/>
      <c r="R9" s="135"/>
      <c r="S9" s="135"/>
      <c r="T9" s="135"/>
      <c r="U9" s="135"/>
      <c r="V9" s="135"/>
      <c r="W9" s="135"/>
      <c r="X9" s="135"/>
      <c r="Y9" s="135"/>
      <c r="Z9" s="135"/>
      <c r="AA9" s="135"/>
      <c r="AB9" s="135"/>
      <c r="AC9" s="135"/>
      <c r="AD9" s="136"/>
    </row>
    <row r="10" spans="1:30" ht="13.5" customHeight="1">
      <c r="A10" s="240"/>
      <c r="B10" s="293"/>
      <c r="C10" s="291"/>
      <c r="D10" s="298"/>
      <c r="E10" s="300"/>
      <c r="F10" s="299" t="s">
        <v>73</v>
      </c>
      <c r="G10" s="128"/>
      <c r="H10" s="129"/>
      <c r="I10" s="129"/>
      <c r="J10" s="129"/>
      <c r="K10" s="129"/>
      <c r="L10" s="129"/>
      <c r="M10" s="129"/>
      <c r="N10" s="129"/>
      <c r="O10" s="129"/>
      <c r="P10" s="129"/>
      <c r="Q10" s="129"/>
      <c r="R10" s="129"/>
      <c r="S10" s="129"/>
      <c r="T10" s="129"/>
      <c r="U10" s="129"/>
      <c r="V10" s="129"/>
      <c r="W10" s="129"/>
      <c r="X10" s="129"/>
      <c r="Y10" s="129"/>
      <c r="Z10" s="129"/>
      <c r="AA10" s="129"/>
      <c r="AB10" s="129"/>
      <c r="AC10" s="129"/>
      <c r="AD10" s="130"/>
    </row>
    <row r="11" spans="1:30" ht="13.5" customHeight="1">
      <c r="A11" s="240"/>
      <c r="B11" s="301"/>
      <c r="C11" s="302"/>
      <c r="D11" s="296"/>
      <c r="E11" s="299" t="s">
        <v>74</v>
      </c>
      <c r="F11" s="303"/>
      <c r="G11" s="128"/>
      <c r="H11" s="129"/>
      <c r="I11" s="129"/>
      <c r="J11" s="129"/>
      <c r="K11" s="129"/>
      <c r="L11" s="129"/>
      <c r="M11" s="129"/>
      <c r="N11" s="129"/>
      <c r="O11" s="129"/>
      <c r="P11" s="129"/>
      <c r="Q11" s="129"/>
      <c r="R11" s="129"/>
      <c r="S11" s="129"/>
      <c r="T11" s="129"/>
      <c r="U11" s="129"/>
      <c r="V11" s="129"/>
      <c r="W11" s="129"/>
      <c r="X11" s="129"/>
      <c r="Y11" s="129"/>
      <c r="Z11" s="129"/>
      <c r="AA11" s="129"/>
      <c r="AB11" s="129"/>
      <c r="AC11" s="129"/>
      <c r="AD11" s="130"/>
    </row>
    <row r="12" spans="1:30" ht="13.5" customHeight="1">
      <c r="A12" s="276"/>
      <c r="B12" s="301"/>
      <c r="C12" s="291"/>
      <c r="D12" s="296"/>
      <c r="E12" s="304" t="s">
        <v>75</v>
      </c>
      <c r="F12" s="305"/>
      <c r="G12" s="128"/>
      <c r="H12" s="129"/>
      <c r="I12" s="129"/>
      <c r="J12" s="129"/>
      <c r="K12" s="129"/>
      <c r="L12" s="129"/>
      <c r="M12" s="129"/>
      <c r="N12" s="129"/>
      <c r="O12" s="129"/>
      <c r="P12" s="129"/>
      <c r="Q12" s="129"/>
      <c r="R12" s="129"/>
      <c r="S12" s="129"/>
      <c r="T12" s="129"/>
      <c r="U12" s="129"/>
      <c r="V12" s="129"/>
      <c r="W12" s="129"/>
      <c r="X12" s="129"/>
      <c r="Y12" s="129"/>
      <c r="Z12" s="129"/>
      <c r="AA12" s="129"/>
      <c r="AB12" s="129"/>
      <c r="AC12" s="129"/>
      <c r="AD12" s="130"/>
    </row>
    <row r="13" spans="1:30" ht="13.5" customHeight="1">
      <c r="A13" s="240"/>
      <c r="B13" s="306"/>
      <c r="C13" s="291"/>
      <c r="D13" s="300"/>
      <c r="E13" s="307"/>
      <c r="F13" s="308"/>
      <c r="G13" s="134"/>
      <c r="H13" s="135"/>
      <c r="I13" s="135"/>
      <c r="J13" s="135"/>
      <c r="K13" s="135"/>
      <c r="L13" s="135"/>
      <c r="M13" s="135"/>
      <c r="N13" s="135"/>
      <c r="O13" s="135"/>
      <c r="P13" s="135"/>
      <c r="Q13" s="135"/>
      <c r="R13" s="135"/>
      <c r="S13" s="135"/>
      <c r="T13" s="135"/>
      <c r="U13" s="135"/>
      <c r="V13" s="135"/>
      <c r="W13" s="135"/>
      <c r="X13" s="135"/>
      <c r="Y13" s="135"/>
      <c r="Z13" s="135"/>
      <c r="AA13" s="135"/>
      <c r="AB13" s="135"/>
      <c r="AC13" s="135"/>
      <c r="AD13" s="136"/>
    </row>
    <row r="14" spans="1:30" ht="13.5" customHeight="1">
      <c r="A14" s="240"/>
      <c r="B14" s="309" t="s">
        <v>76</v>
      </c>
      <c r="C14" s="310" t="s">
        <v>21</v>
      </c>
      <c r="D14" s="310"/>
      <c r="E14" s="311"/>
      <c r="F14" s="312"/>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9"/>
    </row>
    <row r="15" spans="1:30" ht="13.5" customHeight="1">
      <c r="A15" s="276"/>
      <c r="B15" s="313"/>
      <c r="C15" s="291"/>
      <c r="D15" s="294" t="s">
        <v>77</v>
      </c>
      <c r="E15" s="295"/>
      <c r="F15" s="295"/>
      <c r="G15" s="128"/>
      <c r="H15" s="129"/>
      <c r="I15" s="129"/>
      <c r="J15" s="129"/>
      <c r="K15" s="129"/>
      <c r="L15" s="129"/>
      <c r="M15" s="129"/>
      <c r="N15" s="129"/>
      <c r="O15" s="129"/>
      <c r="P15" s="129"/>
      <c r="Q15" s="129"/>
      <c r="R15" s="129"/>
      <c r="S15" s="129"/>
      <c r="T15" s="129"/>
      <c r="U15" s="129"/>
      <c r="V15" s="129"/>
      <c r="W15" s="129"/>
      <c r="X15" s="129"/>
      <c r="Y15" s="129"/>
      <c r="Z15" s="129"/>
      <c r="AA15" s="129"/>
      <c r="AB15" s="129"/>
      <c r="AC15" s="129"/>
      <c r="AD15" s="140"/>
    </row>
    <row r="16" spans="1:30" ht="13.5" customHeight="1">
      <c r="A16" s="276"/>
      <c r="B16" s="301"/>
      <c r="C16" s="314"/>
      <c r="D16" s="294" t="s">
        <v>78</v>
      </c>
      <c r="E16" s="315"/>
      <c r="F16" s="299"/>
      <c r="G16" s="128"/>
      <c r="H16" s="129"/>
      <c r="I16" s="129"/>
      <c r="J16" s="129"/>
      <c r="K16" s="129"/>
      <c r="L16" s="129"/>
      <c r="M16" s="129"/>
      <c r="N16" s="129"/>
      <c r="O16" s="129"/>
      <c r="P16" s="129"/>
      <c r="Q16" s="129"/>
      <c r="R16" s="129"/>
      <c r="S16" s="129"/>
      <c r="T16" s="129"/>
      <c r="U16" s="129"/>
      <c r="V16" s="129"/>
      <c r="W16" s="129"/>
      <c r="X16" s="129"/>
      <c r="Y16" s="129"/>
      <c r="Z16" s="129"/>
      <c r="AA16" s="129"/>
      <c r="AB16" s="129"/>
      <c r="AC16" s="129"/>
      <c r="AD16" s="130"/>
    </row>
    <row r="17" spans="1:30" ht="13.5" customHeight="1">
      <c r="A17" s="276"/>
      <c r="B17" s="313"/>
      <c r="C17" s="302"/>
      <c r="D17" s="298"/>
      <c r="E17" s="299" t="s">
        <v>79</v>
      </c>
      <c r="F17" s="295"/>
      <c r="G17" s="134"/>
      <c r="H17" s="135"/>
      <c r="I17" s="135"/>
      <c r="J17" s="135"/>
      <c r="K17" s="135"/>
      <c r="L17" s="135"/>
      <c r="M17" s="135"/>
      <c r="N17" s="135"/>
      <c r="O17" s="135"/>
      <c r="P17" s="135"/>
      <c r="Q17" s="135"/>
      <c r="R17" s="135"/>
      <c r="S17" s="135"/>
      <c r="T17" s="135"/>
      <c r="U17" s="135"/>
      <c r="V17" s="135"/>
      <c r="W17" s="135"/>
      <c r="X17" s="135"/>
      <c r="Y17" s="135"/>
      <c r="Z17" s="135"/>
      <c r="AA17" s="135"/>
      <c r="AB17" s="135"/>
      <c r="AC17" s="135"/>
      <c r="AD17" s="136"/>
    </row>
    <row r="18" spans="1:30" ht="13.5" customHeight="1">
      <c r="A18" s="276"/>
      <c r="B18" s="313"/>
      <c r="C18" s="291"/>
      <c r="D18" s="298"/>
      <c r="E18" s="299" t="s">
        <v>80</v>
      </c>
      <c r="F18" s="295"/>
      <c r="G18" s="134"/>
      <c r="H18" s="135"/>
      <c r="I18" s="135"/>
      <c r="J18" s="135"/>
      <c r="K18" s="135"/>
      <c r="L18" s="135"/>
      <c r="M18" s="135"/>
      <c r="N18" s="135"/>
      <c r="O18" s="135"/>
      <c r="P18" s="135"/>
      <c r="Q18" s="135"/>
      <c r="R18" s="135"/>
      <c r="S18" s="135"/>
      <c r="T18" s="135"/>
      <c r="U18" s="135"/>
      <c r="V18" s="135"/>
      <c r="W18" s="135"/>
      <c r="X18" s="135"/>
      <c r="Y18" s="135"/>
      <c r="Z18" s="135"/>
      <c r="AA18" s="135"/>
      <c r="AB18" s="135"/>
      <c r="AC18" s="135"/>
      <c r="AD18" s="136"/>
    </row>
    <row r="19" spans="1:30" ht="13.5" customHeight="1">
      <c r="A19" s="240"/>
      <c r="B19" s="313"/>
      <c r="C19" s="291"/>
      <c r="D19" s="316"/>
      <c r="E19" s="299"/>
      <c r="F19" s="295"/>
      <c r="G19" s="134"/>
      <c r="H19" s="135"/>
      <c r="I19" s="135"/>
      <c r="J19" s="135"/>
      <c r="K19" s="135"/>
      <c r="L19" s="135"/>
      <c r="M19" s="135"/>
      <c r="N19" s="135"/>
      <c r="O19" s="135"/>
      <c r="P19" s="135"/>
      <c r="Q19" s="135"/>
      <c r="R19" s="135"/>
      <c r="S19" s="135"/>
      <c r="T19" s="135"/>
      <c r="U19" s="135"/>
      <c r="V19" s="135"/>
      <c r="W19" s="135"/>
      <c r="X19" s="135"/>
      <c r="Y19" s="135"/>
      <c r="Z19" s="135"/>
      <c r="AA19" s="135"/>
      <c r="AB19" s="135"/>
      <c r="AC19" s="135"/>
      <c r="AD19" s="136"/>
    </row>
    <row r="20" spans="1:30" ht="13.5" customHeight="1">
      <c r="A20" s="240"/>
      <c r="B20" s="301"/>
      <c r="C20" s="291"/>
      <c r="D20" s="299" t="s">
        <v>81</v>
      </c>
      <c r="E20" s="295"/>
      <c r="F20" s="295"/>
      <c r="G20" s="128"/>
      <c r="H20" s="129"/>
      <c r="I20" s="129"/>
      <c r="J20" s="129"/>
      <c r="K20" s="129"/>
      <c r="L20" s="129"/>
      <c r="M20" s="129"/>
      <c r="N20" s="129"/>
      <c r="O20" s="129"/>
      <c r="P20" s="129"/>
      <c r="Q20" s="129"/>
      <c r="R20" s="129"/>
      <c r="S20" s="129"/>
      <c r="T20" s="129"/>
      <c r="U20" s="129"/>
      <c r="V20" s="129"/>
      <c r="W20" s="129"/>
      <c r="X20" s="129"/>
      <c r="Y20" s="129"/>
      <c r="Z20" s="129"/>
      <c r="AA20" s="129"/>
      <c r="AB20" s="129"/>
      <c r="AC20" s="129"/>
      <c r="AD20" s="130"/>
    </row>
    <row r="21" spans="1:30" ht="13.5" customHeight="1">
      <c r="A21" s="240"/>
      <c r="B21" s="301"/>
      <c r="C21" s="291"/>
      <c r="D21" s="299" t="s">
        <v>82</v>
      </c>
      <c r="E21" s="295"/>
      <c r="F21" s="317"/>
      <c r="G21" s="134"/>
      <c r="H21" s="135"/>
      <c r="I21" s="135"/>
      <c r="J21" s="135"/>
      <c r="K21" s="135"/>
      <c r="L21" s="135"/>
      <c r="M21" s="135"/>
      <c r="N21" s="135"/>
      <c r="O21" s="135"/>
      <c r="P21" s="135"/>
      <c r="Q21" s="135"/>
      <c r="R21" s="135"/>
      <c r="S21" s="135"/>
      <c r="T21" s="135"/>
      <c r="U21" s="135"/>
      <c r="V21" s="135"/>
      <c r="W21" s="135"/>
      <c r="X21" s="135"/>
      <c r="Y21" s="135"/>
      <c r="Z21" s="135"/>
      <c r="AA21" s="135"/>
      <c r="AB21" s="135"/>
      <c r="AC21" s="135"/>
      <c r="AD21" s="136"/>
    </row>
    <row r="22" spans="1:30" ht="13.5" customHeight="1">
      <c r="A22" s="240"/>
      <c r="B22" s="301"/>
      <c r="C22" s="318"/>
      <c r="D22" s="307"/>
      <c r="E22" s="319"/>
      <c r="F22" s="308"/>
      <c r="G22" s="142"/>
      <c r="H22" s="143"/>
      <c r="I22" s="143"/>
      <c r="J22" s="143"/>
      <c r="K22" s="143"/>
      <c r="L22" s="143"/>
      <c r="M22" s="143"/>
      <c r="N22" s="143"/>
      <c r="O22" s="143"/>
      <c r="P22" s="143"/>
      <c r="Q22" s="143"/>
      <c r="R22" s="143"/>
      <c r="S22" s="143"/>
      <c r="T22" s="143"/>
      <c r="U22" s="143"/>
      <c r="V22" s="143"/>
      <c r="W22" s="143"/>
      <c r="X22" s="143"/>
      <c r="Y22" s="143"/>
      <c r="Z22" s="143"/>
      <c r="AA22" s="143"/>
      <c r="AB22" s="143"/>
      <c r="AC22" s="143"/>
      <c r="AD22" s="144"/>
    </row>
    <row r="23" spans="1:30" ht="13.5" customHeight="1">
      <c r="A23" s="276"/>
      <c r="B23" s="320" t="s">
        <v>83</v>
      </c>
      <c r="C23" s="311"/>
      <c r="D23" s="322"/>
      <c r="E23" s="322"/>
      <c r="F23" s="312"/>
      <c r="G23" s="131"/>
      <c r="H23" s="132"/>
      <c r="I23" s="132"/>
      <c r="J23" s="132"/>
      <c r="K23" s="132"/>
      <c r="L23" s="132"/>
      <c r="M23" s="132"/>
      <c r="N23" s="132"/>
      <c r="O23" s="132"/>
      <c r="P23" s="132"/>
      <c r="Q23" s="132"/>
      <c r="R23" s="132"/>
      <c r="S23" s="132"/>
      <c r="T23" s="132"/>
      <c r="U23" s="132"/>
      <c r="V23" s="132"/>
      <c r="W23" s="132"/>
      <c r="X23" s="132"/>
      <c r="Y23" s="132"/>
      <c r="Z23" s="132"/>
      <c r="AA23" s="132"/>
      <c r="AB23" s="132"/>
      <c r="AC23" s="132"/>
      <c r="AD23" s="133"/>
    </row>
    <row r="24" spans="1:30" ht="13.5" customHeight="1">
      <c r="A24" s="240"/>
      <c r="B24" s="301"/>
      <c r="C24" s="310" t="s">
        <v>13</v>
      </c>
      <c r="D24" s="321"/>
      <c r="E24" s="321"/>
      <c r="F24" s="342"/>
      <c r="G24" s="128"/>
      <c r="H24" s="129"/>
      <c r="I24" s="129"/>
      <c r="J24" s="129"/>
      <c r="K24" s="129"/>
      <c r="L24" s="129"/>
      <c r="M24" s="129"/>
      <c r="N24" s="129"/>
      <c r="O24" s="129"/>
      <c r="P24" s="129"/>
      <c r="Q24" s="129"/>
      <c r="R24" s="129"/>
      <c r="S24" s="129"/>
      <c r="T24" s="129"/>
      <c r="U24" s="129"/>
      <c r="V24" s="129"/>
      <c r="W24" s="129"/>
      <c r="X24" s="129"/>
      <c r="Y24" s="129"/>
      <c r="Z24" s="129"/>
      <c r="AA24" s="129"/>
      <c r="AB24" s="129"/>
      <c r="AC24" s="129"/>
      <c r="AD24" s="130"/>
    </row>
    <row r="25" spans="1:30" ht="13.5" customHeight="1">
      <c r="A25" s="240"/>
      <c r="B25" s="301"/>
      <c r="C25" s="291"/>
      <c r="D25" s="299" t="s">
        <v>84</v>
      </c>
      <c r="E25" s="295"/>
      <c r="F25" s="317"/>
      <c r="G25" s="145"/>
      <c r="H25" s="129"/>
      <c r="I25" s="129"/>
      <c r="J25" s="129"/>
      <c r="K25" s="129"/>
      <c r="L25" s="129"/>
      <c r="M25" s="129"/>
      <c r="N25" s="129"/>
      <c r="O25" s="129"/>
      <c r="P25" s="129"/>
      <c r="Q25" s="129"/>
      <c r="R25" s="129"/>
      <c r="S25" s="129"/>
      <c r="T25" s="129"/>
      <c r="U25" s="129"/>
      <c r="V25" s="129"/>
      <c r="W25" s="129"/>
      <c r="X25" s="129"/>
      <c r="Y25" s="129"/>
      <c r="Z25" s="129"/>
      <c r="AA25" s="129"/>
      <c r="AB25" s="129"/>
      <c r="AC25" s="129"/>
      <c r="AD25" s="130"/>
    </row>
    <row r="26" spans="1:30" ht="13.5" customHeight="1">
      <c r="A26" s="240"/>
      <c r="B26" s="301"/>
      <c r="C26" s="291"/>
      <c r="D26" s="294"/>
      <c r="E26" s="328"/>
      <c r="F26" s="303"/>
      <c r="G26" s="145"/>
      <c r="H26" s="129"/>
      <c r="I26" s="129"/>
      <c r="J26" s="129"/>
      <c r="K26" s="129"/>
      <c r="L26" s="129"/>
      <c r="M26" s="129"/>
      <c r="N26" s="129"/>
      <c r="O26" s="129"/>
      <c r="P26" s="129"/>
      <c r="Q26" s="129"/>
      <c r="R26" s="129"/>
      <c r="S26" s="129"/>
      <c r="T26" s="129"/>
      <c r="U26" s="129"/>
      <c r="V26" s="129"/>
      <c r="W26" s="129"/>
      <c r="X26" s="129"/>
      <c r="Y26" s="129"/>
      <c r="Z26" s="129"/>
      <c r="AA26" s="129"/>
      <c r="AB26" s="129"/>
      <c r="AC26" s="129"/>
      <c r="AD26" s="130"/>
    </row>
    <row r="27" spans="1:30" ht="13.5" customHeight="1">
      <c r="A27" s="276"/>
      <c r="B27" s="301"/>
      <c r="C27" s="310" t="s">
        <v>14</v>
      </c>
      <c r="D27" s="321"/>
      <c r="E27" s="321"/>
      <c r="F27" s="342"/>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30"/>
    </row>
    <row r="28" spans="1:30" ht="13.5" customHeight="1">
      <c r="A28" s="276"/>
      <c r="B28" s="301"/>
      <c r="C28" s="302"/>
      <c r="D28" s="299" t="s">
        <v>85</v>
      </c>
      <c r="E28" s="295"/>
      <c r="F28" s="317"/>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7"/>
    </row>
    <row r="29" spans="1:30" ht="13.5" customHeight="1">
      <c r="A29" s="240"/>
      <c r="B29" s="301"/>
      <c r="C29" s="291"/>
      <c r="D29" s="307"/>
      <c r="E29" s="319"/>
      <c r="F29" s="308"/>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7"/>
    </row>
    <row r="30" spans="1:30" ht="13.5" customHeight="1">
      <c r="A30" s="240"/>
      <c r="B30" s="301"/>
      <c r="C30" s="310" t="s">
        <v>15</v>
      </c>
      <c r="D30" s="311"/>
      <c r="E30" s="311"/>
      <c r="F30" s="312"/>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7"/>
    </row>
    <row r="31" spans="1:30" ht="13.5" customHeight="1">
      <c r="A31" s="240"/>
      <c r="B31" s="324" t="s">
        <v>86</v>
      </c>
      <c r="C31" s="237"/>
      <c r="D31" s="238"/>
      <c r="E31" s="238"/>
      <c r="F31" s="325"/>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1"/>
    </row>
    <row r="32" spans="1:30" ht="13.5" customHeight="1">
      <c r="A32" s="240"/>
      <c r="B32" s="301" t="s">
        <v>87</v>
      </c>
      <c r="C32" s="291"/>
      <c r="D32" s="314"/>
      <c r="E32" s="314"/>
      <c r="F32" s="292"/>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7"/>
    </row>
    <row r="33" spans="1:128" ht="13.5" customHeight="1">
      <c r="A33" s="240"/>
      <c r="B33" s="301"/>
      <c r="C33" s="321" t="s">
        <v>88</v>
      </c>
      <c r="D33" s="341"/>
      <c r="E33" s="341"/>
      <c r="F33" s="342"/>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30"/>
    </row>
    <row r="34" spans="1:128" ht="13.5" customHeight="1">
      <c r="A34" s="240"/>
      <c r="B34" s="301"/>
      <c r="C34" s="327" t="s">
        <v>89</v>
      </c>
      <c r="D34" s="328"/>
      <c r="E34" s="328"/>
      <c r="F34" s="30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4"/>
    </row>
    <row r="35" spans="1:128" ht="13.5" customHeight="1">
      <c r="A35" s="240"/>
      <c r="B35" s="329" t="s">
        <v>90</v>
      </c>
      <c r="C35" s="238"/>
      <c r="D35" s="238"/>
      <c r="E35" s="238"/>
      <c r="F35" s="325"/>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3"/>
    </row>
    <row r="36" spans="1:128" ht="13.5" customHeight="1">
      <c r="A36" s="276"/>
      <c r="B36" s="329" t="s">
        <v>16</v>
      </c>
      <c r="C36" s="238"/>
      <c r="D36" s="238"/>
      <c r="E36" s="238"/>
      <c r="F36" s="325"/>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1"/>
    </row>
    <row r="37" spans="1:128" ht="13.5" customHeight="1">
      <c r="A37" s="240"/>
      <c r="B37" s="330" t="s">
        <v>91</v>
      </c>
      <c r="C37" s="238"/>
      <c r="D37" s="238"/>
      <c r="E37" s="238"/>
      <c r="F37" s="325"/>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1"/>
    </row>
    <row r="38" spans="1:128" ht="13.5" customHeight="1">
      <c r="A38" s="240"/>
      <c r="B38" s="330" t="s">
        <v>92</v>
      </c>
      <c r="C38" s="238"/>
      <c r="D38" s="238"/>
      <c r="E38" s="238"/>
      <c r="F38" s="325"/>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1"/>
    </row>
    <row r="39" spans="1:128" ht="13.5" customHeight="1">
      <c r="A39" s="240"/>
      <c r="B39" s="330" t="s">
        <v>93</v>
      </c>
      <c r="C39" s="238"/>
      <c r="D39" s="238"/>
      <c r="E39" s="238"/>
      <c r="F39" s="325"/>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1"/>
    </row>
    <row r="40" spans="1:128" ht="13.5" customHeight="1">
      <c r="A40" s="240"/>
      <c r="B40" s="330" t="s">
        <v>94</v>
      </c>
      <c r="C40" s="238"/>
      <c r="D40" s="238"/>
      <c r="E40" s="238"/>
      <c r="F40" s="325"/>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1"/>
    </row>
    <row r="41" spans="1:128" ht="13.5" customHeight="1" thickBot="1">
      <c r="A41" s="240"/>
      <c r="B41" s="336" t="s">
        <v>95</v>
      </c>
      <c r="C41" s="337"/>
      <c r="D41" s="337"/>
      <c r="E41" s="337"/>
      <c r="F41" s="338"/>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5"/>
    </row>
    <row r="42" spans="1:128" ht="13.5" customHeight="1" thickBot="1">
      <c r="B42" s="339"/>
      <c r="C42" s="314"/>
      <c r="D42" s="314"/>
      <c r="E42" s="314"/>
      <c r="F42" s="314"/>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8"/>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c r="CQ42" s="141"/>
      <c r="CR42" s="141"/>
      <c r="CS42" s="141"/>
      <c r="CT42" s="141"/>
      <c r="CU42" s="141"/>
      <c r="CV42" s="141"/>
      <c r="CW42" s="141"/>
      <c r="CX42" s="141"/>
      <c r="CY42" s="141"/>
      <c r="CZ42" s="141"/>
      <c r="DA42" s="141"/>
      <c r="DB42" s="141"/>
      <c r="DC42" s="141"/>
      <c r="DD42" s="141"/>
      <c r="DE42" s="141"/>
      <c r="DF42" s="141"/>
      <c r="DG42" s="141"/>
      <c r="DH42" s="141"/>
      <c r="DI42" s="141"/>
      <c r="DJ42" s="141"/>
      <c r="DK42" s="141"/>
      <c r="DL42" s="141"/>
      <c r="DM42" s="141"/>
      <c r="DN42" s="141"/>
      <c r="DO42" s="141"/>
      <c r="DP42" s="141"/>
      <c r="DQ42" s="141"/>
      <c r="DR42" s="141"/>
      <c r="DS42" s="141"/>
      <c r="DT42" s="141"/>
      <c r="DU42" s="141"/>
      <c r="DV42" s="141"/>
      <c r="DW42" s="141"/>
      <c r="DX42" s="141"/>
    </row>
    <row r="43" spans="1:128" ht="13.5" customHeight="1">
      <c r="A43" s="240"/>
      <c r="B43" s="286" t="s">
        <v>96</v>
      </c>
      <c r="C43" s="287"/>
      <c r="D43" s="287"/>
      <c r="E43" s="287"/>
      <c r="F43" s="288"/>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60"/>
    </row>
    <row r="44" spans="1:128" ht="13.5" customHeight="1">
      <c r="A44" s="240"/>
      <c r="B44" s="362" t="s">
        <v>97</v>
      </c>
      <c r="C44" s="322"/>
      <c r="D44" s="322"/>
      <c r="E44" s="322"/>
      <c r="F44" s="312"/>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39"/>
    </row>
    <row r="45" spans="1:128" ht="13.5" customHeight="1">
      <c r="A45" s="240"/>
      <c r="B45" s="313"/>
      <c r="C45" s="311" t="s">
        <v>98</v>
      </c>
      <c r="D45" s="322"/>
      <c r="E45" s="341"/>
      <c r="F45" s="342"/>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7"/>
    </row>
    <row r="46" spans="1:128" ht="13.5" customHeight="1">
      <c r="A46" s="240"/>
      <c r="B46" s="313"/>
      <c r="C46" s="291"/>
      <c r="D46" s="299"/>
      <c r="E46" s="295"/>
      <c r="F46" s="317"/>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7"/>
    </row>
    <row r="47" spans="1:128" ht="13.5" customHeight="1">
      <c r="A47" s="240"/>
      <c r="B47" s="313"/>
      <c r="C47" s="291"/>
      <c r="D47" s="294"/>
      <c r="E47" s="328"/>
      <c r="F47" s="303"/>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30"/>
    </row>
    <row r="48" spans="1:128" ht="13.5" customHeight="1">
      <c r="A48" s="240"/>
      <c r="B48" s="313"/>
      <c r="C48" s="323" t="s">
        <v>99</v>
      </c>
      <c r="D48" s="295"/>
      <c r="E48" s="295"/>
      <c r="F48" s="317"/>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30"/>
    </row>
    <row r="49" spans="1:30" ht="13.5" customHeight="1">
      <c r="A49" s="240"/>
      <c r="B49" s="313"/>
      <c r="C49" s="323" t="s">
        <v>100</v>
      </c>
      <c r="D49" s="295"/>
      <c r="E49" s="295"/>
      <c r="F49" s="317"/>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6"/>
    </row>
    <row r="50" spans="1:30" ht="13.5" customHeight="1">
      <c r="A50" s="240"/>
      <c r="B50" s="313"/>
      <c r="C50" s="323" t="s">
        <v>101</v>
      </c>
      <c r="D50" s="295"/>
      <c r="E50" s="295"/>
      <c r="F50" s="317"/>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6"/>
    </row>
    <row r="51" spans="1:30" ht="13.5" customHeight="1">
      <c r="A51" s="240"/>
      <c r="B51" s="313"/>
      <c r="C51" s="291" t="s">
        <v>22</v>
      </c>
      <c r="D51" s="314"/>
      <c r="E51" s="314"/>
      <c r="F51" s="292"/>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6"/>
    </row>
    <row r="52" spans="1:30" ht="13.5" customHeight="1">
      <c r="A52" s="276"/>
      <c r="B52" s="313"/>
      <c r="C52" s="318"/>
      <c r="D52" s="307"/>
      <c r="E52" s="319"/>
      <c r="F52" s="308"/>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6"/>
    </row>
    <row r="53" spans="1:30" ht="13.5" customHeight="1">
      <c r="A53" s="276"/>
      <c r="B53" s="320" t="s">
        <v>102</v>
      </c>
      <c r="C53" s="322"/>
      <c r="D53" s="322"/>
      <c r="E53" s="322"/>
      <c r="F53" s="312"/>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7"/>
    </row>
    <row r="54" spans="1:30" ht="13.5" customHeight="1">
      <c r="A54" s="276"/>
      <c r="B54" s="301"/>
      <c r="C54" s="321" t="s">
        <v>103</v>
      </c>
      <c r="D54" s="341"/>
      <c r="E54" s="341"/>
      <c r="F54" s="342"/>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6"/>
    </row>
    <row r="55" spans="1:30" ht="13.5" customHeight="1">
      <c r="A55" s="276"/>
      <c r="B55" s="301"/>
      <c r="C55" s="323" t="s">
        <v>104</v>
      </c>
      <c r="D55" s="295"/>
      <c r="E55" s="295"/>
      <c r="F55" s="317"/>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6"/>
    </row>
    <row r="56" spans="1:30" ht="13.5" customHeight="1">
      <c r="A56" s="276"/>
      <c r="B56" s="301"/>
      <c r="C56" s="323" t="s">
        <v>91</v>
      </c>
      <c r="D56" s="295"/>
      <c r="E56" s="295"/>
      <c r="F56" s="317"/>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30"/>
    </row>
    <row r="57" spans="1:30" ht="13.5" customHeight="1">
      <c r="A57" s="276"/>
      <c r="B57" s="301"/>
      <c r="C57" s="323" t="s">
        <v>105</v>
      </c>
      <c r="D57" s="295"/>
      <c r="E57" s="295"/>
      <c r="F57" s="317"/>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6"/>
    </row>
    <row r="58" spans="1:30" ht="13.5" customHeight="1">
      <c r="A58" s="276"/>
      <c r="B58" s="301"/>
      <c r="C58" s="323" t="s">
        <v>82</v>
      </c>
      <c r="D58" s="295"/>
      <c r="E58" s="295"/>
      <c r="F58" s="317"/>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6"/>
    </row>
    <row r="59" spans="1:30" ht="13.5" customHeight="1">
      <c r="A59" s="276"/>
      <c r="B59" s="301"/>
      <c r="C59" s="291" t="s">
        <v>22</v>
      </c>
      <c r="D59" s="314"/>
      <c r="E59" s="314"/>
      <c r="F59" s="292"/>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6"/>
    </row>
    <row r="60" spans="1:30" ht="13.5" customHeight="1">
      <c r="A60" s="240"/>
      <c r="B60" s="301"/>
      <c r="C60" s="291"/>
      <c r="D60" s="314"/>
      <c r="E60" s="294"/>
      <c r="F60" s="303"/>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6"/>
    </row>
    <row r="61" spans="1:30" ht="13.5" customHeight="1" thickBot="1">
      <c r="A61" s="240"/>
      <c r="B61" s="343" t="s">
        <v>106</v>
      </c>
      <c r="C61" s="344"/>
      <c r="D61" s="344"/>
      <c r="E61" s="345"/>
      <c r="F61" s="346"/>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3"/>
    </row>
    <row r="62" spans="1:30" ht="13.5" customHeight="1" thickTop="1" thickBot="1">
      <c r="A62" s="240"/>
      <c r="B62" s="347" t="s">
        <v>107</v>
      </c>
      <c r="C62" s="348"/>
      <c r="D62" s="348"/>
      <c r="E62" s="348"/>
      <c r="F62" s="349"/>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64"/>
    </row>
    <row r="63" spans="1:30" s="141" customFormat="1" ht="13.5" customHeight="1" thickBot="1">
      <c r="B63" s="339"/>
      <c r="C63" s="314"/>
      <c r="D63" s="314"/>
      <c r="E63" s="314"/>
      <c r="F63" s="314"/>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58"/>
    </row>
    <row r="64" spans="1:30" ht="13.5" customHeight="1">
      <c r="A64" s="240"/>
      <c r="B64" s="350" t="s">
        <v>108</v>
      </c>
      <c r="C64" s="351"/>
      <c r="D64" s="287"/>
      <c r="E64" s="287"/>
      <c r="F64" s="287"/>
      <c r="G64" s="166"/>
      <c r="H64" s="167"/>
      <c r="I64" s="167"/>
      <c r="J64" s="167"/>
      <c r="K64" s="167"/>
      <c r="L64" s="167"/>
      <c r="M64" s="167"/>
      <c r="N64" s="167"/>
      <c r="O64" s="167"/>
      <c r="P64" s="167"/>
      <c r="Q64" s="167"/>
      <c r="R64" s="167"/>
      <c r="S64" s="167"/>
      <c r="T64" s="167"/>
      <c r="U64" s="167"/>
      <c r="V64" s="167"/>
      <c r="W64" s="167"/>
      <c r="X64" s="167"/>
      <c r="Y64" s="167"/>
      <c r="Z64" s="167"/>
      <c r="AA64" s="167"/>
      <c r="AB64" s="167"/>
      <c r="AC64" s="167"/>
      <c r="AD64" s="168"/>
    </row>
    <row r="65" spans="1:33" ht="13.5" customHeight="1">
      <c r="A65" s="240"/>
      <c r="B65" s="340" t="s">
        <v>109</v>
      </c>
      <c r="C65" s="341"/>
      <c r="D65" s="341"/>
      <c r="E65" s="341"/>
      <c r="F65" s="342"/>
      <c r="G65" s="169"/>
      <c r="H65" s="138"/>
      <c r="I65" s="138"/>
      <c r="J65" s="138"/>
      <c r="K65" s="138"/>
      <c r="L65" s="138"/>
      <c r="M65" s="138"/>
      <c r="N65" s="138"/>
      <c r="O65" s="138"/>
      <c r="P65" s="138"/>
      <c r="Q65" s="138"/>
      <c r="R65" s="138"/>
      <c r="S65" s="138"/>
      <c r="T65" s="138"/>
      <c r="U65" s="138"/>
      <c r="V65" s="138"/>
      <c r="W65" s="138"/>
      <c r="X65" s="138"/>
      <c r="Y65" s="138"/>
      <c r="Z65" s="138"/>
      <c r="AA65" s="138"/>
      <c r="AB65" s="138"/>
      <c r="AC65" s="138"/>
      <c r="AD65" s="170"/>
    </row>
    <row r="66" spans="1:33" ht="13.5" customHeight="1">
      <c r="A66" s="240"/>
      <c r="B66" s="352" t="s">
        <v>110</v>
      </c>
      <c r="C66" s="295"/>
      <c r="D66" s="295"/>
      <c r="E66" s="295"/>
      <c r="F66" s="317"/>
      <c r="G66" s="128"/>
      <c r="H66" s="129"/>
      <c r="I66" s="129"/>
      <c r="J66" s="129"/>
      <c r="K66" s="129"/>
      <c r="L66" s="129"/>
      <c r="M66" s="129"/>
      <c r="N66" s="129"/>
      <c r="O66" s="129"/>
      <c r="P66" s="129"/>
      <c r="Q66" s="129"/>
      <c r="R66" s="129"/>
      <c r="S66" s="129"/>
      <c r="T66" s="129"/>
      <c r="U66" s="129"/>
      <c r="V66" s="129"/>
      <c r="W66" s="129"/>
      <c r="X66" s="129"/>
      <c r="Y66" s="129"/>
      <c r="Z66" s="129"/>
      <c r="AA66" s="129"/>
      <c r="AB66" s="129"/>
      <c r="AC66" s="129"/>
      <c r="AD66" s="171"/>
    </row>
    <row r="67" spans="1:33" ht="13.5" customHeight="1">
      <c r="A67" s="240"/>
      <c r="B67" s="353" t="s">
        <v>111</v>
      </c>
      <c r="C67" s="295"/>
      <c r="D67" s="295"/>
      <c r="E67" s="295"/>
      <c r="F67" s="317"/>
      <c r="G67" s="128"/>
      <c r="H67" s="129"/>
      <c r="I67" s="129"/>
      <c r="J67" s="129"/>
      <c r="K67" s="129"/>
      <c r="L67" s="129"/>
      <c r="M67" s="129"/>
      <c r="N67" s="129"/>
      <c r="O67" s="129"/>
      <c r="P67" s="129"/>
      <c r="Q67" s="129"/>
      <c r="R67" s="129"/>
      <c r="S67" s="129"/>
      <c r="T67" s="129"/>
      <c r="U67" s="129"/>
      <c r="V67" s="129"/>
      <c r="W67" s="129"/>
      <c r="X67" s="129"/>
      <c r="Y67" s="129"/>
      <c r="Z67" s="129"/>
      <c r="AA67" s="129"/>
      <c r="AB67" s="129"/>
      <c r="AC67" s="129"/>
      <c r="AD67" s="171"/>
      <c r="AF67" s="141"/>
    </row>
    <row r="68" spans="1:33" ht="13.5" customHeight="1" thickBot="1">
      <c r="A68" s="240"/>
      <c r="B68" s="354" t="s">
        <v>367</v>
      </c>
      <c r="C68" s="355"/>
      <c r="D68" s="355"/>
      <c r="E68" s="355"/>
      <c r="F68" s="356"/>
      <c r="G68" s="172"/>
      <c r="H68" s="173"/>
      <c r="I68" s="173"/>
      <c r="J68" s="173"/>
      <c r="K68" s="173"/>
      <c r="L68" s="173"/>
      <c r="M68" s="173"/>
      <c r="N68" s="173"/>
      <c r="O68" s="173"/>
      <c r="P68" s="173"/>
      <c r="Q68" s="173"/>
      <c r="R68" s="173"/>
      <c r="S68" s="173"/>
      <c r="T68" s="173"/>
      <c r="U68" s="173"/>
      <c r="V68" s="173"/>
      <c r="W68" s="173"/>
      <c r="X68" s="173"/>
      <c r="Y68" s="173"/>
      <c r="Z68" s="173"/>
      <c r="AA68" s="173"/>
      <c r="AB68" s="173"/>
      <c r="AC68" s="173"/>
      <c r="AD68" s="174"/>
      <c r="AE68" s="141"/>
      <c r="AF68" s="175"/>
      <c r="AG68" s="141"/>
    </row>
    <row r="69" spans="1:33" ht="13.5" customHeight="1" thickBot="1">
      <c r="B69" s="176"/>
      <c r="C69" s="314"/>
      <c r="D69" s="314"/>
      <c r="E69" s="314"/>
      <c r="F69" s="314"/>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77"/>
      <c r="AE69" s="141"/>
      <c r="AF69" s="175"/>
      <c r="AG69" s="141"/>
    </row>
    <row r="70" spans="1:33" ht="13.5" customHeight="1">
      <c r="A70" s="240"/>
      <c r="B70" s="286" t="s">
        <v>112</v>
      </c>
      <c r="C70" s="351"/>
      <c r="D70" s="287"/>
      <c r="E70" s="287"/>
      <c r="F70" s="288"/>
      <c r="G70" s="178"/>
      <c r="H70" s="179"/>
      <c r="I70" s="179"/>
      <c r="J70" s="179"/>
      <c r="K70" s="179"/>
      <c r="L70" s="179"/>
      <c r="M70" s="179"/>
      <c r="N70" s="179"/>
      <c r="O70" s="179"/>
      <c r="P70" s="179"/>
      <c r="Q70" s="179"/>
      <c r="R70" s="179"/>
      <c r="S70" s="179"/>
      <c r="T70" s="179"/>
      <c r="U70" s="179"/>
      <c r="V70" s="179"/>
      <c r="W70" s="179"/>
      <c r="X70" s="179"/>
      <c r="Y70" s="179"/>
      <c r="Z70" s="179"/>
      <c r="AA70" s="179"/>
      <c r="AB70" s="179"/>
      <c r="AC70" s="179"/>
      <c r="AD70" s="168"/>
      <c r="AF70" s="180"/>
    </row>
    <row r="71" spans="1:33" ht="13.5" customHeight="1">
      <c r="A71" s="240"/>
      <c r="B71" s="340" t="s">
        <v>113</v>
      </c>
      <c r="C71" s="341"/>
      <c r="D71" s="341"/>
      <c r="E71" s="341"/>
      <c r="F71" s="342"/>
      <c r="G71" s="181"/>
      <c r="H71" s="182"/>
      <c r="I71" s="182"/>
      <c r="J71" s="182"/>
      <c r="K71" s="182"/>
      <c r="L71" s="182"/>
      <c r="M71" s="182"/>
      <c r="N71" s="182"/>
      <c r="O71" s="182"/>
      <c r="P71" s="182"/>
      <c r="Q71" s="182"/>
      <c r="R71" s="182"/>
      <c r="S71" s="182"/>
      <c r="T71" s="182"/>
      <c r="U71" s="182"/>
      <c r="V71" s="182"/>
      <c r="W71" s="182"/>
      <c r="X71" s="182"/>
      <c r="Y71" s="182"/>
      <c r="Z71" s="182"/>
      <c r="AA71" s="182"/>
      <c r="AB71" s="182"/>
      <c r="AC71" s="182"/>
      <c r="AD71" s="183"/>
      <c r="AF71" s="180"/>
    </row>
    <row r="72" spans="1:33" ht="13.5" customHeight="1">
      <c r="A72" s="240"/>
      <c r="B72" s="352" t="s">
        <v>114</v>
      </c>
      <c r="C72" s="295"/>
      <c r="D72" s="295"/>
      <c r="E72" s="295"/>
      <c r="F72" s="317"/>
      <c r="G72" s="181"/>
      <c r="H72" s="182"/>
      <c r="I72" s="182"/>
      <c r="J72" s="182"/>
      <c r="K72" s="182"/>
      <c r="L72" s="182"/>
      <c r="M72" s="182"/>
      <c r="N72" s="182"/>
      <c r="O72" s="182"/>
      <c r="P72" s="182"/>
      <c r="Q72" s="182"/>
      <c r="R72" s="182"/>
      <c r="S72" s="182"/>
      <c r="T72" s="182"/>
      <c r="U72" s="182"/>
      <c r="V72" s="182"/>
      <c r="W72" s="182"/>
      <c r="X72" s="182"/>
      <c r="Y72" s="182"/>
      <c r="Z72" s="182"/>
      <c r="AA72" s="182"/>
      <c r="AB72" s="182"/>
      <c r="AC72" s="182"/>
      <c r="AD72" s="183"/>
      <c r="AF72" s="180"/>
    </row>
    <row r="73" spans="1:33" ht="13.5" customHeight="1" thickBot="1">
      <c r="A73" s="240"/>
      <c r="B73" s="357" t="s">
        <v>115</v>
      </c>
      <c r="C73" s="328"/>
      <c r="D73" s="328"/>
      <c r="E73" s="328"/>
      <c r="F73" s="303"/>
      <c r="G73" s="184"/>
      <c r="H73" s="185"/>
      <c r="I73" s="185"/>
      <c r="J73" s="185"/>
      <c r="K73" s="185"/>
      <c r="L73" s="185"/>
      <c r="M73" s="185"/>
      <c r="N73" s="185"/>
      <c r="O73" s="185"/>
      <c r="P73" s="185"/>
      <c r="Q73" s="185"/>
      <c r="R73" s="185"/>
      <c r="S73" s="185"/>
      <c r="T73" s="185"/>
      <c r="U73" s="185"/>
      <c r="V73" s="185"/>
      <c r="W73" s="185"/>
      <c r="X73" s="185"/>
      <c r="Y73" s="185"/>
      <c r="Z73" s="185"/>
      <c r="AA73" s="185"/>
      <c r="AB73" s="185"/>
      <c r="AC73" s="185"/>
      <c r="AD73" s="186"/>
      <c r="AF73" s="180"/>
    </row>
    <row r="74" spans="1:33" ht="13.5" customHeight="1" thickTop="1" thickBot="1">
      <c r="A74" s="240"/>
      <c r="B74" s="358" t="s">
        <v>116</v>
      </c>
      <c r="C74" s="348"/>
      <c r="D74" s="348"/>
      <c r="E74" s="348"/>
      <c r="F74" s="349"/>
      <c r="G74" s="187"/>
      <c r="H74" s="188"/>
      <c r="I74" s="188"/>
      <c r="J74" s="188"/>
      <c r="K74" s="188"/>
      <c r="L74" s="188"/>
      <c r="M74" s="188"/>
      <c r="N74" s="188"/>
      <c r="O74" s="188"/>
      <c r="P74" s="188"/>
      <c r="Q74" s="188"/>
      <c r="R74" s="188"/>
      <c r="S74" s="188"/>
      <c r="T74" s="188"/>
      <c r="U74" s="188"/>
      <c r="V74" s="188"/>
      <c r="W74" s="188"/>
      <c r="X74" s="188"/>
      <c r="Y74" s="188"/>
      <c r="Z74" s="188"/>
      <c r="AA74" s="188"/>
      <c r="AB74" s="188"/>
      <c r="AC74" s="188"/>
      <c r="AD74" s="189"/>
      <c r="AF74" s="180"/>
    </row>
    <row r="75" spans="1:33" ht="13.5" customHeight="1">
      <c r="A75" s="240"/>
      <c r="B75" s="286" t="s">
        <v>117</v>
      </c>
      <c r="C75" s="287"/>
      <c r="D75" s="287"/>
      <c r="E75" s="287"/>
      <c r="F75" s="288"/>
      <c r="G75" s="178"/>
      <c r="H75" s="179"/>
      <c r="I75" s="179"/>
      <c r="J75" s="179"/>
      <c r="K75" s="179"/>
      <c r="L75" s="179"/>
      <c r="M75" s="179"/>
      <c r="N75" s="179"/>
      <c r="O75" s="179"/>
      <c r="P75" s="179"/>
      <c r="Q75" s="179"/>
      <c r="R75" s="179"/>
      <c r="S75" s="179"/>
      <c r="T75" s="179"/>
      <c r="U75" s="179"/>
      <c r="V75" s="179"/>
      <c r="W75" s="179"/>
      <c r="X75" s="179"/>
      <c r="Y75" s="179"/>
      <c r="Z75" s="179"/>
      <c r="AA75" s="179"/>
      <c r="AB75" s="179"/>
      <c r="AC75" s="179"/>
      <c r="AD75" s="168"/>
      <c r="AF75" s="180"/>
    </row>
    <row r="76" spans="1:33" ht="13.5" customHeight="1">
      <c r="A76" s="240"/>
      <c r="B76" s="359" t="s">
        <v>118</v>
      </c>
      <c r="C76" s="297"/>
      <c r="D76" s="297"/>
      <c r="E76" s="297"/>
      <c r="F76" s="326"/>
      <c r="G76" s="181"/>
      <c r="H76" s="182"/>
      <c r="I76" s="182"/>
      <c r="J76" s="182"/>
      <c r="K76" s="182"/>
      <c r="L76" s="182"/>
      <c r="M76" s="182"/>
      <c r="N76" s="182"/>
      <c r="O76" s="182"/>
      <c r="P76" s="182"/>
      <c r="Q76" s="182"/>
      <c r="R76" s="182"/>
      <c r="S76" s="182"/>
      <c r="T76" s="182"/>
      <c r="U76" s="182"/>
      <c r="V76" s="182"/>
      <c r="W76" s="182"/>
      <c r="X76" s="182"/>
      <c r="Y76" s="182"/>
      <c r="Z76" s="182"/>
      <c r="AA76" s="182"/>
      <c r="AB76" s="182"/>
      <c r="AC76" s="182"/>
      <c r="AD76" s="183"/>
      <c r="AF76" s="190"/>
    </row>
    <row r="77" spans="1:33" ht="13.5" customHeight="1">
      <c r="A77" s="240"/>
      <c r="B77" s="359" t="s">
        <v>499</v>
      </c>
      <c r="C77" s="295"/>
      <c r="D77" s="295"/>
      <c r="E77" s="295"/>
      <c r="F77" s="317"/>
      <c r="G77" s="191"/>
      <c r="H77" s="192"/>
      <c r="I77" s="192"/>
      <c r="J77" s="192"/>
      <c r="K77" s="192"/>
      <c r="L77" s="192"/>
      <c r="M77" s="192"/>
      <c r="N77" s="192"/>
      <c r="O77" s="192"/>
      <c r="P77" s="192"/>
      <c r="Q77" s="192"/>
      <c r="R77" s="192"/>
      <c r="S77" s="192"/>
      <c r="T77" s="192"/>
      <c r="U77" s="192"/>
      <c r="V77" s="192"/>
      <c r="W77" s="192"/>
      <c r="X77" s="192"/>
      <c r="Y77" s="192"/>
      <c r="Z77" s="192"/>
      <c r="AA77" s="192"/>
      <c r="AB77" s="192"/>
      <c r="AC77" s="192"/>
      <c r="AD77" s="171"/>
      <c r="AF77" s="190"/>
    </row>
    <row r="78" spans="1:33" ht="13.5" customHeight="1" thickBot="1">
      <c r="A78" s="240"/>
      <c r="B78" s="360" t="s">
        <v>119</v>
      </c>
      <c r="C78" s="355"/>
      <c r="D78" s="355"/>
      <c r="E78" s="355"/>
      <c r="F78" s="356"/>
      <c r="G78" s="193"/>
      <c r="H78" s="194"/>
      <c r="I78" s="194"/>
      <c r="J78" s="194"/>
      <c r="K78" s="194"/>
      <c r="L78" s="194"/>
      <c r="M78" s="194"/>
      <c r="N78" s="194"/>
      <c r="O78" s="194"/>
      <c r="P78" s="194"/>
      <c r="Q78" s="194"/>
      <c r="R78" s="194"/>
      <c r="S78" s="194"/>
      <c r="T78" s="194"/>
      <c r="U78" s="194"/>
      <c r="V78" s="194"/>
      <c r="W78" s="194"/>
      <c r="X78" s="194"/>
      <c r="Y78" s="194"/>
      <c r="Z78" s="194"/>
      <c r="AA78" s="194"/>
      <c r="AB78" s="194"/>
      <c r="AC78" s="194"/>
      <c r="AD78" s="174"/>
      <c r="AF78" s="195"/>
    </row>
    <row r="79" spans="1:33" ht="13.5" customHeight="1" thickBot="1">
      <c r="A79" s="240"/>
      <c r="B79" s="361"/>
      <c r="C79" s="314"/>
      <c r="D79" s="314"/>
      <c r="E79" s="314"/>
      <c r="F79" s="314"/>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7"/>
      <c r="AF79" s="195"/>
    </row>
    <row r="80" spans="1:33" ht="13.5" customHeight="1">
      <c r="A80" s="240"/>
      <c r="B80" s="513" t="s">
        <v>120</v>
      </c>
      <c r="C80" s="514"/>
      <c r="D80" s="514"/>
      <c r="E80" s="514"/>
      <c r="F80" s="515"/>
      <c r="G80" s="516"/>
      <c r="H80" s="517"/>
      <c r="I80" s="517"/>
      <c r="J80" s="517"/>
      <c r="K80" s="517"/>
      <c r="L80" s="517"/>
      <c r="M80" s="517"/>
      <c r="N80" s="517"/>
      <c r="O80" s="517"/>
      <c r="P80" s="517"/>
      <c r="Q80" s="517"/>
      <c r="R80" s="517"/>
      <c r="S80" s="517"/>
      <c r="T80" s="517"/>
      <c r="U80" s="517"/>
      <c r="V80" s="517"/>
      <c r="W80" s="517"/>
      <c r="X80" s="517"/>
      <c r="Y80" s="517"/>
      <c r="Z80" s="517"/>
      <c r="AA80" s="517"/>
      <c r="AB80" s="517"/>
      <c r="AC80" s="517"/>
      <c r="AD80" s="518"/>
    </row>
    <row r="81" spans="1:30" ht="13.5" customHeight="1">
      <c r="A81" s="240"/>
      <c r="B81" s="363"/>
      <c r="C81" s="299" t="s">
        <v>121</v>
      </c>
      <c r="D81" s="295"/>
      <c r="E81" s="295"/>
      <c r="F81" s="317"/>
      <c r="G81" s="198"/>
      <c r="H81" s="199"/>
      <c r="I81" s="199"/>
      <c r="J81" s="199"/>
      <c r="K81" s="199"/>
      <c r="L81" s="199"/>
      <c r="M81" s="199"/>
      <c r="N81" s="199"/>
      <c r="O81" s="199"/>
      <c r="P81" s="199"/>
      <c r="Q81" s="199"/>
      <c r="R81" s="199"/>
      <c r="S81" s="199"/>
      <c r="T81" s="199"/>
      <c r="U81" s="199"/>
      <c r="V81" s="199"/>
      <c r="W81" s="199"/>
      <c r="X81" s="199"/>
      <c r="Y81" s="199"/>
      <c r="Z81" s="199"/>
      <c r="AA81" s="199"/>
      <c r="AB81" s="199"/>
      <c r="AC81" s="199"/>
      <c r="AD81" s="200"/>
    </row>
    <row r="82" spans="1:30" ht="13.5" customHeight="1">
      <c r="A82" s="240"/>
      <c r="B82" s="363"/>
      <c r="C82" s="299" t="s">
        <v>122</v>
      </c>
      <c r="D82" s="295"/>
      <c r="E82" s="295"/>
      <c r="F82" s="317"/>
      <c r="G82" s="201"/>
      <c r="H82" s="202"/>
      <c r="I82" s="202"/>
      <c r="J82" s="202"/>
      <c r="K82" s="202"/>
      <c r="L82" s="202"/>
      <c r="M82" s="202"/>
      <c r="N82" s="202"/>
      <c r="O82" s="202"/>
      <c r="P82" s="202"/>
      <c r="Q82" s="202"/>
      <c r="R82" s="202"/>
      <c r="S82" s="202"/>
      <c r="T82" s="202"/>
      <c r="U82" s="202"/>
      <c r="V82" s="202"/>
      <c r="W82" s="202"/>
      <c r="X82" s="202"/>
      <c r="Y82" s="202"/>
      <c r="Z82" s="202"/>
      <c r="AA82" s="202"/>
      <c r="AB82" s="202"/>
      <c r="AC82" s="202"/>
      <c r="AD82" s="203"/>
    </row>
    <row r="83" spans="1:30" ht="13.5" customHeight="1">
      <c r="A83" s="240"/>
      <c r="B83" s="363"/>
      <c r="C83" s="294" t="s">
        <v>123</v>
      </c>
      <c r="D83" s="328"/>
      <c r="E83" s="328"/>
      <c r="F83" s="303"/>
      <c r="G83" s="198"/>
      <c r="H83" s="199"/>
      <c r="I83" s="199"/>
      <c r="J83" s="199"/>
      <c r="K83" s="199"/>
      <c r="L83" s="199"/>
      <c r="M83" s="199"/>
      <c r="N83" s="199"/>
      <c r="O83" s="199"/>
      <c r="P83" s="199"/>
      <c r="Q83" s="199"/>
      <c r="R83" s="199"/>
      <c r="S83" s="199"/>
      <c r="T83" s="199"/>
      <c r="U83" s="199"/>
      <c r="V83" s="199"/>
      <c r="W83" s="199"/>
      <c r="X83" s="199"/>
      <c r="Y83" s="199"/>
      <c r="Z83" s="199"/>
      <c r="AA83" s="199"/>
      <c r="AB83" s="199"/>
      <c r="AC83" s="199"/>
      <c r="AD83" s="200"/>
    </row>
    <row r="84" spans="1:30" ht="13.5" customHeight="1" thickBot="1">
      <c r="A84" s="240"/>
      <c r="B84" s="364" t="s">
        <v>124</v>
      </c>
      <c r="C84" s="345"/>
      <c r="D84" s="345"/>
      <c r="E84" s="345"/>
      <c r="F84" s="346"/>
      <c r="G84" s="204"/>
      <c r="H84" s="205"/>
      <c r="I84" s="205"/>
      <c r="J84" s="205"/>
      <c r="K84" s="205"/>
      <c r="L84" s="205"/>
      <c r="M84" s="205"/>
      <c r="N84" s="205"/>
      <c r="O84" s="205"/>
      <c r="P84" s="205"/>
      <c r="Q84" s="205"/>
      <c r="R84" s="205"/>
      <c r="S84" s="205"/>
      <c r="T84" s="205"/>
      <c r="U84" s="205"/>
      <c r="V84" s="205"/>
      <c r="W84" s="205"/>
      <c r="X84" s="205"/>
      <c r="Y84" s="205"/>
      <c r="Z84" s="205"/>
      <c r="AA84" s="205"/>
      <c r="AB84" s="205"/>
      <c r="AC84" s="205"/>
      <c r="AD84" s="206"/>
    </row>
    <row r="85" spans="1:30" ht="13.5" customHeight="1" thickTop="1" thickBot="1">
      <c r="A85" s="240"/>
      <c r="B85" s="365" t="s">
        <v>125</v>
      </c>
      <c r="C85" s="366"/>
      <c r="D85" s="366"/>
      <c r="E85" s="366"/>
      <c r="F85" s="367"/>
      <c r="G85" s="207"/>
      <c r="H85" s="208"/>
      <c r="I85" s="208"/>
      <c r="J85" s="208"/>
      <c r="K85" s="208"/>
      <c r="L85" s="208"/>
      <c r="M85" s="208"/>
      <c r="N85" s="208"/>
      <c r="O85" s="208"/>
      <c r="P85" s="208"/>
      <c r="Q85" s="208"/>
      <c r="R85" s="208"/>
      <c r="S85" s="208"/>
      <c r="T85" s="208"/>
      <c r="U85" s="208"/>
      <c r="V85" s="208"/>
      <c r="W85" s="208"/>
      <c r="X85" s="208"/>
      <c r="Y85" s="208"/>
      <c r="Z85" s="208"/>
      <c r="AA85" s="208"/>
      <c r="AB85" s="208"/>
      <c r="AC85" s="208"/>
      <c r="AD85" s="209"/>
    </row>
    <row r="86" spans="1:30">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56"/>
    </row>
    <row r="87" spans="1:30" ht="10.9" customHeight="1">
      <c r="B87" s="210" t="s">
        <v>17</v>
      </c>
      <c r="C87" s="368" t="s">
        <v>227</v>
      </c>
      <c r="D87" s="368"/>
      <c r="E87" s="240"/>
      <c r="F87" s="240"/>
      <c r="G87" s="240"/>
      <c r="H87" s="240"/>
      <c r="I87" s="240"/>
      <c r="J87" s="240"/>
      <c r="K87" s="240"/>
      <c r="L87" s="240"/>
      <c r="M87" s="369" t="s">
        <v>128</v>
      </c>
      <c r="N87" s="240"/>
      <c r="O87" s="240"/>
      <c r="P87" s="240"/>
      <c r="Q87" s="240"/>
      <c r="R87" s="240"/>
      <c r="S87" s="240"/>
      <c r="T87" s="240"/>
      <c r="U87" s="240"/>
    </row>
    <row r="88" spans="1:30" ht="10.9" customHeight="1">
      <c r="B88" s="210"/>
      <c r="C88" s="368" t="s">
        <v>376</v>
      </c>
      <c r="D88" s="368"/>
      <c r="E88" s="240"/>
      <c r="F88" s="240"/>
      <c r="G88" s="240"/>
      <c r="H88" s="240"/>
      <c r="I88" s="240"/>
      <c r="J88" s="240"/>
      <c r="K88" s="240"/>
      <c r="L88" s="240"/>
      <c r="M88" s="369" t="s">
        <v>377</v>
      </c>
      <c r="N88" s="240"/>
      <c r="O88" s="240"/>
      <c r="P88" s="240"/>
      <c r="Q88" s="240"/>
      <c r="R88" s="240"/>
      <c r="S88" s="240"/>
      <c r="T88" s="240"/>
      <c r="U88" s="240"/>
    </row>
    <row r="89" spans="1:30" ht="10.9" customHeight="1">
      <c r="C89" s="370" t="s">
        <v>401</v>
      </c>
      <c r="D89" s="368"/>
      <c r="E89" s="240"/>
      <c r="F89" s="240"/>
      <c r="G89" s="240"/>
      <c r="H89" s="240"/>
      <c r="I89" s="240"/>
      <c r="J89" s="240"/>
      <c r="K89" s="240"/>
      <c r="L89" s="240"/>
      <c r="M89" s="369" t="s">
        <v>378</v>
      </c>
      <c r="N89" s="240"/>
      <c r="O89" s="240"/>
      <c r="P89" s="240"/>
      <c r="Q89" s="240"/>
      <c r="R89" s="240"/>
      <c r="S89" s="240"/>
      <c r="T89" s="240"/>
      <c r="U89" s="240"/>
    </row>
    <row r="90" spans="1:30" ht="10.9" customHeight="1">
      <c r="C90" s="368" t="s">
        <v>126</v>
      </c>
      <c r="D90" s="370"/>
      <c r="E90" s="240"/>
      <c r="F90" s="240"/>
      <c r="G90" s="240"/>
      <c r="H90" s="240"/>
      <c r="I90" s="240"/>
      <c r="J90" s="240"/>
      <c r="K90" s="240"/>
      <c r="L90" s="240"/>
      <c r="M90" s="369" t="s">
        <v>379</v>
      </c>
      <c r="N90" s="240"/>
      <c r="O90" s="240"/>
      <c r="P90" s="240"/>
      <c r="Q90" s="240"/>
      <c r="R90" s="240"/>
      <c r="S90" s="240"/>
      <c r="T90" s="240"/>
      <c r="U90" s="240"/>
    </row>
    <row r="91" spans="1:30" ht="10.9" customHeight="1">
      <c r="C91" s="371" t="s">
        <v>692</v>
      </c>
      <c r="D91" s="368"/>
      <c r="E91" s="240"/>
      <c r="F91" s="240"/>
      <c r="G91" s="240"/>
      <c r="H91" s="240"/>
      <c r="I91" s="240"/>
      <c r="J91" s="240"/>
      <c r="K91" s="240"/>
      <c r="L91" s="240"/>
      <c r="M91" s="369" t="s">
        <v>380</v>
      </c>
      <c r="N91" s="240"/>
      <c r="O91" s="240"/>
      <c r="P91" s="240"/>
      <c r="Q91" s="240"/>
      <c r="R91" s="240"/>
      <c r="S91" s="240"/>
      <c r="T91" s="240"/>
      <c r="U91" s="240"/>
    </row>
    <row r="92" spans="1:30" ht="10.9" customHeight="1">
      <c r="C92" s="371" t="s">
        <v>498</v>
      </c>
      <c r="D92" s="368"/>
      <c r="E92" s="240"/>
      <c r="F92" s="240"/>
      <c r="G92" s="240"/>
      <c r="H92" s="240"/>
      <c r="I92" s="240"/>
      <c r="J92" s="240"/>
      <c r="K92" s="240"/>
      <c r="L92" s="240"/>
      <c r="M92" s="369" t="s">
        <v>501</v>
      </c>
      <c r="N92" s="240"/>
      <c r="O92" s="240"/>
      <c r="P92" s="240"/>
      <c r="Q92" s="240"/>
      <c r="R92" s="240"/>
      <c r="S92" s="240"/>
      <c r="T92" s="240"/>
      <c r="U92" s="240"/>
    </row>
    <row r="93" spans="1:30" ht="10.5" customHeight="1">
      <c r="C93" s="371" t="s">
        <v>688</v>
      </c>
      <c r="D93" s="368"/>
      <c r="E93" s="240"/>
      <c r="F93" s="240"/>
      <c r="G93" s="240"/>
      <c r="H93" s="240"/>
      <c r="I93" s="240"/>
      <c r="J93" s="240"/>
      <c r="K93" s="240"/>
      <c r="L93" s="240"/>
      <c r="M93" s="369" t="s">
        <v>500</v>
      </c>
      <c r="N93" s="240"/>
      <c r="O93" s="240"/>
      <c r="P93" s="240"/>
      <c r="Q93" s="240"/>
      <c r="R93" s="240"/>
      <c r="S93" s="240"/>
      <c r="T93" s="240"/>
      <c r="U93" s="240"/>
    </row>
    <row r="94" spans="1:30" ht="10.9" customHeight="1">
      <c r="C94" s="371" t="s">
        <v>127</v>
      </c>
      <c r="D94" s="371"/>
      <c r="E94" s="240"/>
      <c r="F94" s="240"/>
      <c r="G94" s="240"/>
      <c r="H94" s="240"/>
      <c r="I94" s="240"/>
      <c r="J94" s="240"/>
      <c r="K94" s="240"/>
      <c r="L94" s="240"/>
      <c r="M94" s="369" t="s">
        <v>129</v>
      </c>
      <c r="N94" s="240"/>
      <c r="O94" s="240"/>
      <c r="P94" s="240"/>
      <c r="Q94" s="240"/>
      <c r="R94" s="240"/>
      <c r="S94" s="240"/>
      <c r="T94" s="240"/>
      <c r="U94" s="240"/>
    </row>
    <row r="95" spans="1:30" ht="10.9" customHeight="1">
      <c r="C95" s="212"/>
      <c r="D95" s="212"/>
    </row>
    <row r="96" spans="1:30">
      <c r="C96" s="212"/>
      <c r="D96" s="212"/>
    </row>
  </sheetData>
  <mergeCells count="1">
    <mergeCell ref="AD3:AD4"/>
  </mergeCells>
  <phoneticPr fontId="1"/>
  <printOptions verticalCentered="1"/>
  <pageMargins left="0.98425196850393704" right="0.39370078740157483" top="0.39370078740157483" bottom="0.39370078740157483" header="0.39370078740157483" footer="0.35433070866141736"/>
  <pageSetup paperSize="8" scale="59" orientation="landscape" copies="6" r:id="rId1"/>
  <headerFooter alignWithMargins="0">
    <oddFooter xml:space="preserve">&amp;C&amp;"Century,標準"&amp;14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41"/>
  <sheetViews>
    <sheetView showGridLines="0" view="pageBreakPreview" zoomScale="120" zoomScaleNormal="96" zoomScaleSheetLayoutView="120" workbookViewId="0">
      <selection activeCell="D11" sqref="D11:F11"/>
    </sheetView>
  </sheetViews>
  <sheetFormatPr defaultColWidth="9" defaultRowHeight="11"/>
  <cols>
    <col min="1" max="1" width="2.26953125" style="114" customWidth="1"/>
    <col min="2" max="2" width="5" style="114" customWidth="1"/>
    <col min="3" max="4" width="2.7265625" style="114" customWidth="1"/>
    <col min="5" max="5" width="2.90625" style="114" customWidth="1"/>
    <col min="6" max="6" width="21.7265625" style="114" customWidth="1"/>
    <col min="7" max="31" width="12.08984375" style="114" customWidth="1"/>
    <col min="32" max="32" width="16" style="114" customWidth="1"/>
    <col min="33" max="33" width="12.26953125" style="114" customWidth="1"/>
    <col min="34" max="34" width="10.26953125" style="114" customWidth="1"/>
    <col min="35" max="16384" width="9" style="114"/>
  </cols>
  <sheetData>
    <row r="1" spans="1:129" ht="14">
      <c r="B1" s="115" t="s">
        <v>221</v>
      </c>
    </row>
    <row r="2" spans="1:129" ht="11.5" thickBot="1">
      <c r="A2" s="116"/>
      <c r="B2" s="116"/>
      <c r="C2" s="116"/>
      <c r="D2" s="116"/>
      <c r="E2" s="116"/>
      <c r="F2" s="116"/>
      <c r="G2" s="117"/>
      <c r="H2" s="117"/>
      <c r="I2" s="117"/>
      <c r="J2" s="117"/>
      <c r="K2" s="117"/>
      <c r="L2" s="117"/>
      <c r="M2" s="117"/>
      <c r="N2" s="117"/>
      <c r="O2" s="117"/>
      <c r="P2" s="118" t="s">
        <v>134</v>
      </c>
      <c r="Q2" s="117"/>
      <c r="R2" s="117"/>
      <c r="S2" s="117"/>
      <c r="T2" s="117"/>
      <c r="U2" s="117"/>
      <c r="V2" s="117"/>
      <c r="W2" s="117"/>
      <c r="X2" s="117"/>
      <c r="Y2" s="117"/>
      <c r="Z2" s="117"/>
      <c r="AA2" s="117"/>
      <c r="AB2" s="117"/>
      <c r="AC2" s="117"/>
      <c r="AD2" s="117"/>
      <c r="AE2" s="118"/>
    </row>
    <row r="3" spans="1:129" ht="13.5" customHeight="1" thickBot="1">
      <c r="B3" s="213" t="s">
        <v>130</v>
      </c>
      <c r="C3" s="214"/>
      <c r="D3" s="214"/>
      <c r="E3" s="214"/>
      <c r="F3" s="215"/>
      <c r="G3" s="385" t="s">
        <v>47</v>
      </c>
      <c r="H3" s="386" t="s">
        <v>48</v>
      </c>
      <c r="I3" s="386" t="s">
        <v>49</v>
      </c>
      <c r="J3" s="386" t="s">
        <v>50</v>
      </c>
      <c r="K3" s="386" t="s">
        <v>51</v>
      </c>
      <c r="L3" s="386" t="s">
        <v>52</v>
      </c>
      <c r="M3" s="496" t="s">
        <v>381</v>
      </c>
      <c r="N3" s="216" t="s">
        <v>131</v>
      </c>
      <c r="O3" s="580" t="s">
        <v>132</v>
      </c>
      <c r="P3" s="581"/>
    </row>
    <row r="4" spans="1:129" ht="13.5" customHeight="1">
      <c r="A4" s="240"/>
      <c r="B4" s="390" t="s">
        <v>133</v>
      </c>
      <c r="C4" s="391"/>
      <c r="D4" s="391"/>
      <c r="E4" s="391"/>
      <c r="F4" s="392"/>
      <c r="G4" s="497"/>
      <c r="H4" s="124"/>
      <c r="I4" s="124"/>
      <c r="J4" s="124"/>
      <c r="K4" s="124"/>
      <c r="L4" s="124"/>
      <c r="M4" s="498"/>
      <c r="N4" s="217"/>
      <c r="O4" s="578"/>
      <c r="P4" s="579"/>
    </row>
    <row r="5" spans="1:129" ht="13.5" customHeight="1">
      <c r="A5" s="240"/>
      <c r="B5" s="398"/>
      <c r="C5" s="399" t="s">
        <v>302</v>
      </c>
      <c r="D5" s="399"/>
      <c r="E5" s="400"/>
      <c r="F5" s="401"/>
      <c r="G5" s="499"/>
      <c r="H5" s="126"/>
      <c r="I5" s="126"/>
      <c r="J5" s="126"/>
      <c r="K5" s="126"/>
      <c r="L5" s="126"/>
      <c r="M5" s="500"/>
      <c r="N5" s="218"/>
      <c r="O5" s="576"/>
      <c r="P5" s="577"/>
    </row>
    <row r="6" spans="1:129" ht="13.5" customHeight="1">
      <c r="A6" s="240"/>
      <c r="B6" s="398"/>
      <c r="C6" s="400"/>
      <c r="D6" s="592" t="s">
        <v>269</v>
      </c>
      <c r="E6" s="593"/>
      <c r="F6" s="594"/>
      <c r="G6" s="128"/>
      <c r="H6" s="129"/>
      <c r="I6" s="129"/>
      <c r="J6" s="129"/>
      <c r="K6" s="129"/>
      <c r="L6" s="129"/>
      <c r="M6" s="501"/>
      <c r="N6" s="219"/>
      <c r="O6" s="582"/>
      <c r="P6" s="583"/>
    </row>
    <row r="7" spans="1:129" ht="13.5" customHeight="1">
      <c r="A7" s="240"/>
      <c r="B7" s="402"/>
      <c r="C7" s="400"/>
      <c r="D7" s="592" t="s">
        <v>270</v>
      </c>
      <c r="E7" s="593"/>
      <c r="F7" s="594"/>
      <c r="G7" s="128"/>
      <c r="H7" s="129"/>
      <c r="I7" s="129"/>
      <c r="J7" s="129"/>
      <c r="K7" s="129"/>
      <c r="L7" s="129"/>
      <c r="M7" s="501"/>
      <c r="N7" s="219"/>
      <c r="O7" s="582"/>
      <c r="P7" s="583"/>
    </row>
    <row r="8" spans="1:129" ht="13.5" customHeight="1">
      <c r="A8" s="240"/>
      <c r="B8" s="402"/>
      <c r="C8" s="400"/>
      <c r="D8" s="592" t="s">
        <v>271</v>
      </c>
      <c r="E8" s="593"/>
      <c r="F8" s="594"/>
      <c r="G8" s="131"/>
      <c r="H8" s="132"/>
      <c r="I8" s="132"/>
      <c r="J8" s="132"/>
      <c r="K8" s="132"/>
      <c r="L8" s="132"/>
      <c r="M8" s="502"/>
      <c r="N8" s="220"/>
      <c r="O8" s="582"/>
      <c r="P8" s="583"/>
    </row>
    <row r="9" spans="1:129" ht="13.5" customHeight="1">
      <c r="A9" s="240"/>
      <c r="B9" s="404"/>
      <c r="C9" s="405" t="s">
        <v>303</v>
      </c>
      <c r="D9" s="405"/>
      <c r="E9" s="406"/>
      <c r="F9" s="407"/>
      <c r="G9" s="169"/>
      <c r="H9" s="138"/>
      <c r="I9" s="138"/>
      <c r="J9" s="138"/>
      <c r="K9" s="138"/>
      <c r="L9" s="138"/>
      <c r="M9" s="503"/>
      <c r="N9" s="221"/>
      <c r="O9" s="576"/>
      <c r="P9" s="577"/>
    </row>
    <row r="10" spans="1:129" ht="27.75" customHeight="1">
      <c r="A10" s="276"/>
      <c r="B10" s="403"/>
      <c r="C10" s="400"/>
      <c r="D10" s="584" t="s">
        <v>682</v>
      </c>
      <c r="E10" s="585"/>
      <c r="F10" s="586"/>
      <c r="G10" s="128"/>
      <c r="H10" s="129"/>
      <c r="I10" s="129"/>
      <c r="J10" s="129"/>
      <c r="K10" s="129"/>
      <c r="L10" s="129"/>
      <c r="M10" s="501"/>
      <c r="N10" s="219"/>
      <c r="O10" s="582"/>
      <c r="P10" s="583"/>
    </row>
    <row r="11" spans="1:129" ht="13.5" customHeight="1">
      <c r="A11" s="240"/>
      <c r="B11" s="402"/>
      <c r="C11" s="400"/>
      <c r="D11" s="598" t="s">
        <v>714</v>
      </c>
      <c r="E11" s="599"/>
      <c r="F11" s="600"/>
      <c r="G11" s="131"/>
      <c r="H11" s="132"/>
      <c r="I11" s="132"/>
      <c r="J11" s="132"/>
      <c r="K11" s="132"/>
      <c r="L11" s="132"/>
      <c r="M11" s="502"/>
      <c r="N11" s="220"/>
      <c r="O11" s="582"/>
      <c r="P11" s="583"/>
    </row>
    <row r="12" spans="1:129" ht="13.5" customHeight="1">
      <c r="A12" s="276"/>
      <c r="B12" s="403"/>
      <c r="C12" s="405" t="s">
        <v>651</v>
      </c>
      <c r="D12" s="405"/>
      <c r="E12" s="406"/>
      <c r="F12" s="407"/>
      <c r="G12" s="169"/>
      <c r="H12" s="138"/>
      <c r="I12" s="138"/>
      <c r="J12" s="138"/>
      <c r="K12" s="138"/>
      <c r="L12" s="138"/>
      <c r="M12" s="503"/>
      <c r="N12" s="221"/>
      <c r="O12" s="597"/>
      <c r="P12" s="577"/>
    </row>
    <row r="13" spans="1:129" ht="13.5" customHeight="1">
      <c r="A13" s="276"/>
      <c r="B13" s="403"/>
      <c r="C13" s="400"/>
      <c r="D13" s="584" t="s">
        <v>652</v>
      </c>
      <c r="E13" s="585"/>
      <c r="F13" s="586"/>
      <c r="G13" s="131"/>
      <c r="H13" s="132"/>
      <c r="I13" s="132"/>
      <c r="J13" s="132"/>
      <c r="K13" s="132"/>
      <c r="L13" s="132"/>
      <c r="M13" s="502"/>
      <c r="N13" s="220"/>
      <c r="O13" s="595"/>
      <c r="P13" s="596"/>
    </row>
    <row r="14" spans="1:129" ht="13.5" customHeight="1">
      <c r="A14" s="276"/>
      <c r="B14" s="403"/>
      <c r="C14" s="406" t="s">
        <v>398</v>
      </c>
      <c r="D14" s="409"/>
      <c r="E14" s="409"/>
      <c r="F14" s="394"/>
      <c r="G14" s="169"/>
      <c r="H14" s="138"/>
      <c r="I14" s="138"/>
      <c r="J14" s="138"/>
      <c r="K14" s="138"/>
      <c r="L14" s="138"/>
      <c r="M14" s="503"/>
      <c r="N14" s="221"/>
      <c r="O14" s="576"/>
      <c r="P14" s="577"/>
    </row>
    <row r="15" spans="1:129" ht="13.5" customHeight="1" thickBot="1">
      <c r="A15" s="240"/>
      <c r="B15" s="410"/>
      <c r="C15" s="411"/>
      <c r="D15" s="589"/>
      <c r="E15" s="590"/>
      <c r="F15" s="591"/>
      <c r="G15" s="172"/>
      <c r="H15" s="173"/>
      <c r="I15" s="173"/>
      <c r="J15" s="173"/>
      <c r="K15" s="173"/>
      <c r="L15" s="173"/>
      <c r="M15" s="504"/>
      <c r="N15" s="222"/>
      <c r="O15" s="587"/>
      <c r="P15" s="588"/>
    </row>
    <row r="16" spans="1:129" ht="13.5" customHeight="1" thickBot="1">
      <c r="A16" s="240"/>
      <c r="B16" s="508"/>
      <c r="C16" s="408"/>
      <c r="D16" s="408"/>
      <c r="E16" s="408"/>
      <c r="F16" s="408"/>
      <c r="G16" s="157"/>
      <c r="H16" s="157"/>
      <c r="I16" s="157"/>
      <c r="J16" s="157"/>
      <c r="K16" s="157"/>
      <c r="L16" s="157"/>
      <c r="M16" s="157"/>
      <c r="N16" s="157"/>
      <c r="O16" s="157"/>
      <c r="P16" s="157"/>
      <c r="Q16" s="157"/>
      <c r="R16" s="157"/>
      <c r="S16" s="157"/>
      <c r="T16" s="157"/>
      <c r="U16" s="157"/>
      <c r="V16" s="117"/>
      <c r="W16" s="118"/>
      <c r="X16" s="118" t="s">
        <v>134</v>
      </c>
      <c r="Y16" s="157"/>
      <c r="Z16" s="157"/>
      <c r="AA16" s="157"/>
      <c r="AB16" s="157"/>
      <c r="AC16" s="157"/>
      <c r="AD16" s="157"/>
      <c r="AE16" s="158"/>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row>
    <row r="17" spans="1:130" ht="13.5" customHeight="1" thickBot="1">
      <c r="A17" s="240"/>
      <c r="B17" s="213" t="s">
        <v>130</v>
      </c>
      <c r="C17" s="214"/>
      <c r="D17" s="214"/>
      <c r="E17" s="214"/>
      <c r="F17" s="215"/>
      <c r="G17" s="385" t="s">
        <v>54</v>
      </c>
      <c r="H17" s="387" t="s">
        <v>55</v>
      </c>
      <c r="I17" s="386" t="s">
        <v>56</v>
      </c>
      <c r="J17" s="386" t="s">
        <v>57</v>
      </c>
      <c r="K17" s="386" t="s">
        <v>58</v>
      </c>
      <c r="L17" s="386" t="s">
        <v>59</v>
      </c>
      <c r="M17" s="386" t="s">
        <v>61</v>
      </c>
      <c r="N17" s="386" t="s">
        <v>62</v>
      </c>
      <c r="O17" s="386" t="s">
        <v>63</v>
      </c>
      <c r="P17" s="386" t="s">
        <v>64</v>
      </c>
      <c r="Q17" s="386" t="s">
        <v>65</v>
      </c>
      <c r="R17" s="386" t="s">
        <v>66</v>
      </c>
      <c r="S17" s="386" t="s">
        <v>67</v>
      </c>
      <c r="T17" s="387" t="s">
        <v>374</v>
      </c>
      <c r="U17" s="386" t="s">
        <v>382</v>
      </c>
      <c r="V17" s="216" t="s">
        <v>131</v>
      </c>
      <c r="W17" s="580" t="s">
        <v>132</v>
      </c>
      <c r="X17" s="581"/>
      <c r="Y17" s="157"/>
      <c r="Z17" s="157"/>
      <c r="AA17" s="157"/>
      <c r="AB17" s="157"/>
      <c r="AC17" s="157"/>
      <c r="AD17" s="157"/>
      <c r="AE17" s="157"/>
      <c r="AF17" s="158"/>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1"/>
      <c r="DH17" s="141"/>
      <c r="DI17" s="141"/>
      <c r="DJ17" s="141"/>
      <c r="DK17" s="141"/>
      <c r="DL17" s="141"/>
      <c r="DM17" s="141"/>
      <c r="DN17" s="141"/>
      <c r="DO17" s="141"/>
      <c r="DP17" s="141"/>
      <c r="DQ17" s="141"/>
      <c r="DR17" s="141"/>
      <c r="DS17" s="141"/>
      <c r="DT17" s="141"/>
      <c r="DU17" s="141"/>
      <c r="DV17" s="141"/>
      <c r="DW17" s="141"/>
      <c r="DX17" s="141"/>
      <c r="DY17" s="141"/>
      <c r="DZ17" s="141"/>
    </row>
    <row r="18" spans="1:130" ht="13.5" customHeight="1">
      <c r="A18" s="240"/>
      <c r="B18" s="390" t="s">
        <v>135</v>
      </c>
      <c r="C18" s="391"/>
      <c r="D18" s="391"/>
      <c r="E18" s="391"/>
      <c r="F18" s="392"/>
      <c r="G18" s="159"/>
      <c r="H18" s="159"/>
      <c r="I18" s="159"/>
      <c r="J18" s="159"/>
      <c r="K18" s="159"/>
      <c r="L18" s="159"/>
      <c r="M18" s="159"/>
      <c r="N18" s="159"/>
      <c r="O18" s="159"/>
      <c r="P18" s="159"/>
      <c r="Q18" s="159"/>
      <c r="R18" s="159"/>
      <c r="S18" s="159"/>
      <c r="T18" s="159"/>
      <c r="U18" s="159"/>
      <c r="V18" s="223"/>
      <c r="W18" s="606"/>
      <c r="X18" s="607"/>
    </row>
    <row r="19" spans="1:130" ht="13.5" customHeight="1">
      <c r="A19" s="240"/>
      <c r="B19" s="493"/>
      <c r="C19" s="406" t="s">
        <v>301</v>
      </c>
      <c r="D19" s="393"/>
      <c r="E19" s="393"/>
      <c r="F19" s="394"/>
      <c r="G19" s="161"/>
      <c r="H19" s="161"/>
      <c r="I19" s="161"/>
      <c r="J19" s="161"/>
      <c r="K19" s="161"/>
      <c r="L19" s="161"/>
      <c r="M19" s="161"/>
      <c r="N19" s="161"/>
      <c r="O19" s="161"/>
      <c r="P19" s="161"/>
      <c r="Q19" s="161"/>
      <c r="R19" s="161"/>
      <c r="S19" s="161"/>
      <c r="T19" s="161"/>
      <c r="U19" s="161"/>
      <c r="V19" s="224"/>
      <c r="W19" s="604"/>
      <c r="X19" s="605"/>
    </row>
    <row r="20" spans="1:130" ht="13.5" customHeight="1">
      <c r="A20" s="240"/>
      <c r="B20" s="494"/>
      <c r="C20" s="495"/>
      <c r="D20" s="592" t="s">
        <v>136</v>
      </c>
      <c r="E20" s="593"/>
      <c r="F20" s="594"/>
      <c r="G20" s="126"/>
      <c r="H20" s="126"/>
      <c r="I20" s="126"/>
      <c r="J20" s="126"/>
      <c r="K20" s="126"/>
      <c r="L20" s="126"/>
      <c r="M20" s="126"/>
      <c r="N20" s="126"/>
      <c r="O20" s="126"/>
      <c r="P20" s="126"/>
      <c r="Q20" s="126"/>
      <c r="R20" s="126"/>
      <c r="S20" s="126"/>
      <c r="T20" s="126"/>
      <c r="U20" s="126"/>
      <c r="V20" s="218"/>
      <c r="W20" s="582"/>
      <c r="X20" s="583"/>
    </row>
    <row r="21" spans="1:130" ht="13.5" customHeight="1">
      <c r="A21" s="240"/>
      <c r="B21" s="494"/>
      <c r="C21" s="495"/>
      <c r="D21" s="592" t="s">
        <v>137</v>
      </c>
      <c r="E21" s="593"/>
      <c r="F21" s="594"/>
      <c r="G21" s="126"/>
      <c r="H21" s="126"/>
      <c r="I21" s="126"/>
      <c r="J21" s="126"/>
      <c r="K21" s="126"/>
      <c r="L21" s="126"/>
      <c r="M21" s="126"/>
      <c r="N21" s="126"/>
      <c r="O21" s="126"/>
      <c r="P21" s="126"/>
      <c r="Q21" s="126"/>
      <c r="R21" s="126"/>
      <c r="S21" s="126"/>
      <c r="T21" s="126"/>
      <c r="U21" s="126"/>
      <c r="V21" s="218"/>
      <c r="W21" s="582"/>
      <c r="X21" s="583"/>
    </row>
    <row r="22" spans="1:130" ht="13.5" customHeight="1">
      <c r="A22" s="240"/>
      <c r="B22" s="494"/>
      <c r="C22" s="532"/>
      <c r="D22" s="614" t="s">
        <v>138</v>
      </c>
      <c r="E22" s="615"/>
      <c r="F22" s="616"/>
      <c r="G22" s="143"/>
      <c r="H22" s="143"/>
      <c r="I22" s="143"/>
      <c r="J22" s="143"/>
      <c r="K22" s="143"/>
      <c r="L22" s="143"/>
      <c r="M22" s="143"/>
      <c r="N22" s="143"/>
      <c r="O22" s="143"/>
      <c r="P22" s="143"/>
      <c r="Q22" s="143"/>
      <c r="R22" s="143"/>
      <c r="S22" s="143"/>
      <c r="T22" s="143"/>
      <c r="U22" s="143"/>
      <c r="V22" s="533"/>
      <c r="W22" s="603"/>
      <c r="X22" s="596"/>
    </row>
    <row r="23" spans="1:130" ht="13.5" customHeight="1">
      <c r="A23" s="240"/>
      <c r="B23" s="494"/>
      <c r="C23" s="400" t="s">
        <v>139</v>
      </c>
      <c r="D23" s="395"/>
      <c r="E23" s="395"/>
      <c r="F23" s="396"/>
      <c r="G23" s="132"/>
      <c r="H23" s="132"/>
      <c r="I23" s="132"/>
      <c r="J23" s="132"/>
      <c r="K23" s="132"/>
      <c r="L23" s="132"/>
      <c r="M23" s="132"/>
      <c r="N23" s="132"/>
      <c r="O23" s="132"/>
      <c r="P23" s="132"/>
      <c r="Q23" s="132"/>
      <c r="R23" s="132"/>
      <c r="S23" s="132"/>
      <c r="T23" s="132"/>
      <c r="U23" s="132"/>
      <c r="V23" s="220"/>
      <c r="W23" s="601"/>
      <c r="X23" s="602"/>
    </row>
    <row r="24" spans="1:130" ht="13.5" customHeight="1" thickBot="1">
      <c r="A24" s="276"/>
      <c r="B24" s="397"/>
      <c r="C24" s="411"/>
      <c r="D24" s="490"/>
      <c r="E24" s="491"/>
      <c r="F24" s="492"/>
      <c r="G24" s="173"/>
      <c r="H24" s="173"/>
      <c r="I24" s="173"/>
      <c r="J24" s="173"/>
      <c r="K24" s="173"/>
      <c r="L24" s="173"/>
      <c r="M24" s="173"/>
      <c r="N24" s="173"/>
      <c r="O24" s="173"/>
      <c r="P24" s="173"/>
      <c r="Q24" s="173"/>
      <c r="R24" s="173"/>
      <c r="S24" s="173"/>
      <c r="T24" s="173"/>
      <c r="U24" s="173"/>
      <c r="V24" s="222"/>
      <c r="W24" s="587"/>
      <c r="X24" s="588"/>
    </row>
    <row r="25" spans="1:130" s="141" customFormat="1" ht="13.5" customHeight="1">
      <c r="B25" s="156"/>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8"/>
    </row>
    <row r="26" spans="1:130" s="141" customFormat="1" ht="13.5" customHeight="1">
      <c r="B26" s="156"/>
      <c r="F26" s="141" t="s">
        <v>140</v>
      </c>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8"/>
    </row>
    <row r="27" spans="1:130" s="141" customFormat="1" ht="13.5" customHeight="1">
      <c r="B27" s="156"/>
      <c r="F27" s="225" t="s">
        <v>141</v>
      </c>
      <c r="G27" s="612"/>
      <c r="H27" s="613"/>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8"/>
    </row>
    <row r="28" spans="1:130" s="141" customFormat="1" ht="13.5" customHeight="1" thickBot="1">
      <c r="B28" s="156"/>
      <c r="F28" s="137" t="s">
        <v>142</v>
      </c>
      <c r="G28" s="610"/>
      <c r="H28" s="611"/>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8"/>
    </row>
    <row r="29" spans="1:130" s="141" customFormat="1" ht="13.5" customHeight="1" thickTop="1">
      <c r="B29" s="156"/>
      <c r="F29" s="226" t="s">
        <v>143</v>
      </c>
      <c r="G29" s="608"/>
      <c r="H29" s="609"/>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8"/>
    </row>
    <row r="30" spans="1:130">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56"/>
    </row>
    <row r="31" spans="1:130">
      <c r="B31" s="141"/>
      <c r="C31" s="314" t="s">
        <v>144</v>
      </c>
      <c r="D31" s="314"/>
      <c r="E31" s="314"/>
      <c r="F31" s="314"/>
      <c r="G31" s="314"/>
      <c r="H31" s="314"/>
      <c r="I31" s="314"/>
      <c r="J31" s="314"/>
      <c r="K31" s="314"/>
      <c r="L31" s="141"/>
      <c r="M31" s="141"/>
      <c r="N31" s="141"/>
      <c r="O31" s="141"/>
      <c r="P31" s="141"/>
      <c r="Q31" s="141"/>
      <c r="R31" s="141"/>
      <c r="S31" s="141"/>
      <c r="T31" s="141"/>
      <c r="U31" s="141"/>
      <c r="V31" s="141"/>
      <c r="W31" s="141"/>
      <c r="X31" s="141"/>
      <c r="Y31" s="141"/>
      <c r="Z31" s="141"/>
      <c r="AA31" s="141"/>
      <c r="AB31" s="141"/>
      <c r="AC31" s="141"/>
      <c r="AD31" s="141"/>
      <c r="AE31" s="141"/>
      <c r="AF31" s="156"/>
    </row>
    <row r="32" spans="1:130" ht="10.9" customHeight="1">
      <c r="B32" s="210"/>
      <c r="C32" s="368" t="s">
        <v>415</v>
      </c>
      <c r="D32" s="368"/>
      <c r="E32" s="240"/>
      <c r="F32" s="240"/>
      <c r="G32" s="240"/>
      <c r="H32" s="240"/>
      <c r="I32" s="240"/>
      <c r="J32" s="240"/>
      <c r="K32" s="240"/>
      <c r="M32" s="211"/>
    </row>
    <row r="33" spans="2:13" ht="10.9" customHeight="1">
      <c r="B33" s="210"/>
      <c r="C33" s="368" t="s">
        <v>145</v>
      </c>
      <c r="D33" s="368"/>
      <c r="E33" s="240"/>
      <c r="F33" s="240"/>
      <c r="G33" s="240"/>
      <c r="H33" s="240"/>
      <c r="I33" s="240"/>
      <c r="J33" s="240"/>
      <c r="K33" s="240"/>
      <c r="M33" s="211"/>
    </row>
    <row r="34" spans="2:13" ht="10.9" customHeight="1">
      <c r="C34" s="370" t="s">
        <v>146</v>
      </c>
      <c r="D34" s="368"/>
      <c r="E34" s="240"/>
      <c r="F34" s="240"/>
      <c r="G34" s="240"/>
      <c r="H34" s="240"/>
      <c r="I34" s="240"/>
      <c r="J34" s="240"/>
      <c r="K34" s="240"/>
      <c r="M34" s="211"/>
    </row>
    <row r="35" spans="2:13" ht="10.9" customHeight="1">
      <c r="C35" s="368" t="s">
        <v>147</v>
      </c>
      <c r="D35" s="370"/>
      <c r="E35" s="240"/>
      <c r="F35" s="240"/>
      <c r="G35" s="240"/>
      <c r="H35" s="240"/>
      <c r="I35" s="240"/>
      <c r="J35" s="240"/>
      <c r="K35" s="240"/>
      <c r="M35" s="211"/>
    </row>
    <row r="36" spans="2:13" ht="10.9" customHeight="1">
      <c r="C36" s="371" t="s">
        <v>148</v>
      </c>
      <c r="D36" s="368"/>
      <c r="E36" s="240"/>
      <c r="F36" s="240"/>
      <c r="G36" s="240"/>
      <c r="H36" s="240"/>
      <c r="I36" s="240"/>
      <c r="J36" s="240"/>
      <c r="K36" s="240"/>
      <c r="M36" s="211"/>
    </row>
    <row r="37" spans="2:13" ht="10.9" customHeight="1">
      <c r="C37" s="371" t="s">
        <v>149</v>
      </c>
      <c r="D37" s="368"/>
      <c r="E37" s="240"/>
      <c r="F37" s="240"/>
      <c r="G37" s="240"/>
      <c r="H37" s="240"/>
      <c r="I37" s="240"/>
      <c r="J37" s="240"/>
      <c r="K37" s="240"/>
      <c r="M37" s="211"/>
    </row>
    <row r="38" spans="2:13" ht="10.5" customHeight="1">
      <c r="C38" s="371" t="s">
        <v>693</v>
      </c>
      <c r="D38" s="368"/>
      <c r="E38" s="240"/>
      <c r="F38" s="240"/>
      <c r="G38" s="240"/>
      <c r="H38" s="240"/>
      <c r="I38" s="240"/>
      <c r="J38" s="240"/>
      <c r="K38" s="240"/>
      <c r="M38" s="211"/>
    </row>
    <row r="39" spans="2:13" ht="10.9" customHeight="1">
      <c r="C39" s="371" t="s">
        <v>150</v>
      </c>
      <c r="D39" s="371"/>
      <c r="E39" s="240"/>
      <c r="F39" s="240"/>
      <c r="G39" s="240"/>
      <c r="H39" s="240"/>
      <c r="I39" s="240"/>
      <c r="J39" s="240"/>
      <c r="K39" s="240"/>
      <c r="M39" s="211"/>
    </row>
    <row r="40" spans="2:13" ht="10.9" customHeight="1">
      <c r="C40" s="370" t="s">
        <v>368</v>
      </c>
      <c r="D40" s="371"/>
      <c r="E40" s="240"/>
      <c r="F40" s="240"/>
      <c r="G40" s="240"/>
      <c r="H40" s="240"/>
      <c r="I40" s="240"/>
      <c r="J40" s="240"/>
      <c r="K40" s="240"/>
    </row>
    <row r="41" spans="2:13">
      <c r="C41" s="371"/>
      <c r="D41" s="371"/>
      <c r="E41" s="240"/>
      <c r="F41" s="240"/>
      <c r="G41" s="240"/>
      <c r="H41" s="240"/>
      <c r="I41" s="240"/>
      <c r="J41" s="240"/>
      <c r="K41" s="240"/>
    </row>
  </sheetData>
  <mergeCells count="34">
    <mergeCell ref="G29:H29"/>
    <mergeCell ref="G28:H28"/>
    <mergeCell ref="G27:H27"/>
    <mergeCell ref="D20:F20"/>
    <mergeCell ref="D21:F21"/>
    <mergeCell ref="D22:F22"/>
    <mergeCell ref="W17:X17"/>
    <mergeCell ref="W24:X24"/>
    <mergeCell ref="W23:X23"/>
    <mergeCell ref="W22:X22"/>
    <mergeCell ref="W21:X21"/>
    <mergeCell ref="W20:X20"/>
    <mergeCell ref="W19:X19"/>
    <mergeCell ref="W18:X18"/>
    <mergeCell ref="O10:P10"/>
    <mergeCell ref="O9:P9"/>
    <mergeCell ref="O6:P6"/>
    <mergeCell ref="D10:F10"/>
    <mergeCell ref="O15:P15"/>
    <mergeCell ref="O14:P14"/>
    <mergeCell ref="D15:F15"/>
    <mergeCell ref="D6:F6"/>
    <mergeCell ref="D7:F7"/>
    <mergeCell ref="D8:F8"/>
    <mergeCell ref="D13:F13"/>
    <mergeCell ref="O13:P13"/>
    <mergeCell ref="O12:P12"/>
    <mergeCell ref="D11:F11"/>
    <mergeCell ref="O11:P11"/>
    <mergeCell ref="O5:P5"/>
    <mergeCell ref="O4:P4"/>
    <mergeCell ref="O3:P3"/>
    <mergeCell ref="O8:P8"/>
    <mergeCell ref="O7:P7"/>
  </mergeCells>
  <phoneticPr fontId="1"/>
  <printOptions horizontalCentered="1"/>
  <pageMargins left="0.70866141732283472" right="0.70866141732283472" top="0.74803149606299213" bottom="0.74803149606299213" header="0.31496062992125984" footer="0.31496062992125984"/>
  <pageSetup paperSize="8" scale="7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view="pageBreakPreview" zoomScale="145" zoomScaleNormal="100" zoomScaleSheetLayoutView="145" workbookViewId="0">
      <selection activeCell="F8" sqref="F8"/>
    </sheetView>
  </sheetViews>
  <sheetFormatPr defaultColWidth="9" defaultRowHeight="11"/>
  <cols>
    <col min="1" max="1" width="2.26953125" style="114" customWidth="1"/>
    <col min="2" max="2" width="5" style="114" customWidth="1"/>
    <col min="3" max="4" width="2.7265625" style="114" customWidth="1"/>
    <col min="5" max="5" width="2.90625" style="114" customWidth="1"/>
    <col min="6" max="6" width="25.6328125" style="114" customWidth="1"/>
    <col min="7" max="8" width="21.36328125" style="114" customWidth="1"/>
    <col min="9" max="32" width="12.08984375" style="114" customWidth="1"/>
    <col min="33" max="33" width="16" style="114" customWidth="1"/>
    <col min="34" max="34" width="12.26953125" style="114" customWidth="1"/>
    <col min="35" max="35" width="10.26953125" style="114" customWidth="1"/>
    <col min="36" max="16384" width="9" style="114"/>
  </cols>
  <sheetData>
    <row r="1" spans="1:33" ht="14">
      <c r="B1" s="115" t="s">
        <v>222</v>
      </c>
    </row>
    <row r="2" spans="1:33">
      <c r="A2" s="116"/>
      <c r="B2" s="114" t="s">
        <v>154</v>
      </c>
      <c r="C2" s="227"/>
      <c r="D2" s="227"/>
      <c r="E2" s="227"/>
      <c r="F2" s="227"/>
      <c r="G2" s="228"/>
      <c r="H2" s="197" t="s">
        <v>134</v>
      </c>
      <c r="I2" s="117"/>
      <c r="J2" s="117"/>
      <c r="K2" s="117"/>
      <c r="L2" s="117"/>
      <c r="M2" s="117"/>
      <c r="N2" s="117"/>
      <c r="O2" s="117"/>
      <c r="P2" s="117"/>
      <c r="Q2" s="117"/>
      <c r="R2" s="118"/>
      <c r="S2" s="117"/>
      <c r="T2" s="117"/>
      <c r="U2" s="117"/>
      <c r="V2" s="117"/>
      <c r="W2" s="117"/>
      <c r="X2" s="117"/>
      <c r="Y2" s="117"/>
      <c r="Z2" s="117"/>
      <c r="AA2" s="117"/>
      <c r="AB2" s="117"/>
      <c r="AC2" s="117"/>
      <c r="AD2" s="117"/>
      <c r="AE2" s="117"/>
      <c r="AF2" s="117"/>
      <c r="AG2" s="118"/>
    </row>
    <row r="3" spans="1:33">
      <c r="A3" s="116"/>
      <c r="B3" s="617" t="s">
        <v>157</v>
      </c>
      <c r="C3" s="618"/>
      <c r="D3" s="618"/>
      <c r="E3" s="618"/>
      <c r="F3" s="619"/>
      <c r="G3" s="229" t="s">
        <v>153</v>
      </c>
      <c r="H3" s="229" t="s">
        <v>155</v>
      </c>
      <c r="I3" s="117"/>
      <c r="J3" s="117"/>
      <c r="K3" s="117"/>
      <c r="L3" s="117"/>
      <c r="M3" s="117"/>
      <c r="N3" s="117"/>
      <c r="O3" s="117"/>
      <c r="P3" s="117"/>
      <c r="Q3" s="117"/>
      <c r="R3" s="118"/>
      <c r="S3" s="117"/>
      <c r="T3" s="117"/>
      <c r="U3" s="117"/>
      <c r="V3" s="117"/>
      <c r="W3" s="117"/>
      <c r="X3" s="117"/>
      <c r="Y3" s="117"/>
      <c r="Z3" s="117"/>
      <c r="AA3" s="117"/>
      <c r="AB3" s="117"/>
      <c r="AC3" s="117"/>
      <c r="AD3" s="117"/>
      <c r="AE3" s="117"/>
      <c r="AF3" s="117"/>
      <c r="AG3" s="118"/>
    </row>
    <row r="4" spans="1:33">
      <c r="A4" s="240"/>
      <c r="B4" s="230" t="s">
        <v>383</v>
      </c>
      <c r="C4" s="231"/>
      <c r="D4" s="231"/>
      <c r="E4" s="232"/>
      <c r="F4" s="232"/>
      <c r="G4" s="233"/>
      <c r="H4" s="233"/>
    </row>
    <row r="5" spans="1:33">
      <c r="A5" s="240"/>
      <c r="B5" s="234" t="s">
        <v>272</v>
      </c>
      <c r="C5" s="235"/>
      <c r="D5" s="235"/>
      <c r="E5" s="235"/>
      <c r="F5" s="235"/>
      <c r="G5" s="236"/>
      <c r="H5" s="236"/>
    </row>
    <row r="6" spans="1:33">
      <c r="A6" s="240"/>
      <c r="B6" s="148"/>
      <c r="C6" s="149" t="s">
        <v>637</v>
      </c>
      <c r="D6" s="149"/>
      <c r="E6" s="149"/>
      <c r="F6" s="149"/>
      <c r="G6" s="225"/>
      <c r="H6" s="225"/>
    </row>
    <row r="7" spans="1:33">
      <c r="A7" s="240"/>
      <c r="B7" s="148"/>
      <c r="C7" s="149"/>
      <c r="D7" s="149" t="s">
        <v>655</v>
      </c>
      <c r="E7" s="149"/>
      <c r="F7" s="149"/>
      <c r="G7" s="225"/>
      <c r="H7" s="225"/>
    </row>
    <row r="8" spans="1:33">
      <c r="A8" s="240"/>
      <c r="B8" s="148"/>
      <c r="C8" s="149"/>
      <c r="D8" s="149" t="s">
        <v>657</v>
      </c>
      <c r="E8" s="149"/>
      <c r="F8" s="149"/>
      <c r="G8" s="225"/>
      <c r="H8" s="225"/>
    </row>
    <row r="9" spans="1:33">
      <c r="A9" s="240"/>
      <c r="B9" s="148"/>
      <c r="C9" s="149"/>
      <c r="D9" s="149" t="s">
        <v>659</v>
      </c>
      <c r="E9" s="149"/>
      <c r="F9" s="149"/>
      <c r="G9" s="225"/>
      <c r="H9" s="225"/>
    </row>
    <row r="10" spans="1:33">
      <c r="A10" s="240"/>
      <c r="B10" s="148"/>
      <c r="C10" s="149"/>
      <c r="D10" s="149" t="s">
        <v>737</v>
      </c>
      <c r="E10" s="149"/>
      <c r="F10" s="149"/>
      <c r="G10" s="225"/>
      <c r="H10" s="225"/>
    </row>
    <row r="11" spans="1:33">
      <c r="A11" s="240"/>
      <c r="B11" s="148"/>
      <c r="C11" s="149" t="s">
        <v>636</v>
      </c>
      <c r="D11" s="149"/>
      <c r="E11" s="149"/>
      <c r="F11" s="149"/>
      <c r="G11" s="225"/>
      <c r="H11" s="225"/>
    </row>
    <row r="12" spans="1:33">
      <c r="A12" s="240"/>
      <c r="B12" s="148"/>
      <c r="C12" s="149" t="s">
        <v>638</v>
      </c>
      <c r="D12" s="149"/>
      <c r="E12" s="149"/>
      <c r="F12" s="149"/>
      <c r="G12" s="225"/>
      <c r="H12" s="225"/>
    </row>
    <row r="13" spans="1:33">
      <c r="A13" s="240"/>
      <c r="B13" s="148"/>
      <c r="C13" s="149"/>
      <c r="D13" s="149" t="s">
        <v>656</v>
      </c>
      <c r="E13" s="149"/>
      <c r="F13" s="149"/>
      <c r="G13" s="225"/>
      <c r="H13" s="225"/>
    </row>
    <row r="14" spans="1:33">
      <c r="A14" s="240"/>
      <c r="B14" s="148"/>
      <c r="C14" s="149"/>
      <c r="D14" s="149" t="s">
        <v>657</v>
      </c>
      <c r="E14" s="149"/>
      <c r="F14" s="149"/>
      <c r="G14" s="225"/>
      <c r="H14" s="225"/>
    </row>
    <row r="15" spans="1:33">
      <c r="A15" s="240"/>
      <c r="B15" s="148"/>
      <c r="C15" s="149"/>
      <c r="D15" s="149" t="s">
        <v>658</v>
      </c>
      <c r="E15" s="149"/>
      <c r="F15" s="149"/>
      <c r="G15" s="225"/>
      <c r="H15" s="225"/>
    </row>
    <row r="16" spans="1:33">
      <c r="A16" s="240"/>
      <c r="B16" s="234" t="s">
        <v>292</v>
      </c>
      <c r="C16" s="235"/>
      <c r="D16" s="235"/>
      <c r="E16" s="235"/>
      <c r="F16" s="235"/>
      <c r="G16" s="236"/>
      <c r="H16" s="236"/>
    </row>
    <row r="17" spans="1:8">
      <c r="A17" s="240"/>
      <c r="B17" s="148"/>
      <c r="C17" s="149" t="s">
        <v>639</v>
      </c>
      <c r="D17" s="149"/>
      <c r="E17" s="149"/>
      <c r="F17" s="149"/>
      <c r="G17" s="225"/>
      <c r="H17" s="225"/>
    </row>
    <row r="18" spans="1:8">
      <c r="A18" s="240"/>
      <c r="B18" s="148"/>
      <c r="C18" s="149"/>
      <c r="D18" s="149" t="s">
        <v>661</v>
      </c>
      <c r="E18" s="149"/>
      <c r="F18" s="149"/>
      <c r="G18" s="225"/>
      <c r="H18" s="225"/>
    </row>
    <row r="19" spans="1:8">
      <c r="A19" s="240"/>
      <c r="B19" s="148"/>
      <c r="C19" s="149"/>
      <c r="D19" s="149" t="s">
        <v>657</v>
      </c>
      <c r="E19" s="149"/>
      <c r="F19" s="149"/>
      <c r="G19" s="225"/>
      <c r="H19" s="225"/>
    </row>
    <row r="20" spans="1:8">
      <c r="A20" s="240"/>
      <c r="B20" s="148"/>
      <c r="C20" s="149"/>
      <c r="D20" s="149" t="s">
        <v>659</v>
      </c>
      <c r="E20" s="149"/>
      <c r="F20" s="149"/>
      <c r="G20" s="225"/>
      <c r="H20" s="225"/>
    </row>
    <row r="21" spans="1:8">
      <c r="A21" s="240"/>
      <c r="B21" s="148"/>
      <c r="C21" s="149"/>
      <c r="D21" s="149" t="s">
        <v>734</v>
      </c>
      <c r="E21" s="149"/>
      <c r="F21" s="149"/>
      <c r="G21" s="225"/>
      <c r="H21" s="225"/>
    </row>
    <row r="22" spans="1:8">
      <c r="A22" s="240"/>
      <c r="B22" s="234" t="s">
        <v>273</v>
      </c>
      <c r="C22" s="235"/>
      <c r="D22" s="235"/>
      <c r="E22" s="235"/>
      <c r="F22" s="235"/>
      <c r="G22" s="236"/>
      <c r="H22" s="236"/>
    </row>
    <row r="23" spans="1:8">
      <c r="A23" s="240"/>
      <c r="B23" s="148"/>
      <c r="C23" s="149" t="s">
        <v>392</v>
      </c>
      <c r="D23" s="149"/>
      <c r="E23" s="149"/>
      <c r="F23" s="149"/>
      <c r="G23" s="225"/>
      <c r="H23" s="225"/>
    </row>
    <row r="24" spans="1:8">
      <c r="A24" s="240"/>
      <c r="B24" s="148"/>
      <c r="C24" s="149"/>
      <c r="D24" s="149" t="s">
        <v>660</v>
      </c>
      <c r="E24" s="149"/>
      <c r="F24" s="149"/>
      <c r="G24" s="225"/>
      <c r="H24" s="225"/>
    </row>
    <row r="25" spans="1:8">
      <c r="A25" s="240"/>
      <c r="B25" s="148"/>
      <c r="C25" s="149"/>
      <c r="D25" s="149" t="s">
        <v>657</v>
      </c>
      <c r="E25" s="149"/>
      <c r="F25" s="149"/>
      <c r="G25" s="225"/>
      <c r="H25" s="225"/>
    </row>
    <row r="26" spans="1:8">
      <c r="A26" s="240"/>
      <c r="B26" s="148"/>
      <c r="C26" s="149"/>
      <c r="D26" s="149" t="s">
        <v>659</v>
      </c>
      <c r="E26" s="149"/>
      <c r="F26" s="149"/>
      <c r="G26" s="225"/>
      <c r="H26" s="225"/>
    </row>
    <row r="27" spans="1:8">
      <c r="A27" s="240"/>
      <c r="B27" s="148"/>
      <c r="C27" s="149"/>
      <c r="D27" s="149" t="s">
        <v>735</v>
      </c>
      <c r="E27" s="149"/>
      <c r="F27" s="149"/>
      <c r="G27" s="225"/>
      <c r="H27" s="225"/>
    </row>
    <row r="28" spans="1:8">
      <c r="A28" s="240"/>
      <c r="B28" s="230" t="s">
        <v>300</v>
      </c>
      <c r="C28" s="232"/>
      <c r="D28" s="232"/>
      <c r="E28" s="232"/>
      <c r="F28" s="232"/>
      <c r="G28" s="233"/>
      <c r="H28" s="233"/>
    </row>
    <row r="29" spans="1:8" ht="33" customHeight="1">
      <c r="A29" s="240"/>
      <c r="B29" s="620" t="s">
        <v>640</v>
      </c>
      <c r="C29" s="621"/>
      <c r="D29" s="621"/>
      <c r="E29" s="621"/>
      <c r="F29" s="622"/>
      <c r="G29" s="236"/>
      <c r="H29" s="236"/>
    </row>
    <row r="30" spans="1:8">
      <c r="A30" s="240"/>
      <c r="B30" s="237"/>
      <c r="C30" s="238" t="s">
        <v>393</v>
      </c>
      <c r="D30" s="238"/>
      <c r="E30" s="238"/>
      <c r="F30" s="238"/>
      <c r="G30" s="225"/>
      <c r="H30" s="225"/>
    </row>
    <row r="31" spans="1:8">
      <c r="A31" s="240"/>
      <c r="B31" s="237"/>
      <c r="C31" s="238"/>
      <c r="D31" s="238" t="s">
        <v>641</v>
      </c>
      <c r="E31" s="238"/>
      <c r="F31" s="238"/>
      <c r="G31" s="225"/>
      <c r="H31" s="225"/>
    </row>
    <row r="32" spans="1:8">
      <c r="A32" s="240"/>
      <c r="B32" s="237"/>
      <c r="C32" s="238"/>
      <c r="D32" s="238" t="s">
        <v>642</v>
      </c>
      <c r="E32" s="238"/>
      <c r="F32" s="238"/>
      <c r="G32" s="225"/>
      <c r="H32" s="225"/>
    </row>
    <row r="33" spans="1:8">
      <c r="A33" s="240"/>
      <c r="B33" s="237"/>
      <c r="C33" s="238"/>
      <c r="D33" s="238" t="s">
        <v>643</v>
      </c>
      <c r="E33" s="238"/>
      <c r="F33" s="238"/>
      <c r="G33" s="225"/>
      <c r="H33" s="225"/>
    </row>
    <row r="34" spans="1:8">
      <c r="A34" s="240"/>
      <c r="B34" s="237"/>
      <c r="C34" s="238"/>
      <c r="D34" s="238" t="s">
        <v>644</v>
      </c>
      <c r="E34" s="238"/>
      <c r="F34" s="238"/>
      <c r="G34" s="225"/>
      <c r="H34" s="225"/>
    </row>
    <row r="35" spans="1:8">
      <c r="A35" s="240"/>
      <c r="B35" s="237"/>
      <c r="C35" s="238"/>
      <c r="D35" s="238" t="s">
        <v>645</v>
      </c>
      <c r="E35" s="238"/>
      <c r="F35" s="238"/>
      <c r="G35" s="225"/>
      <c r="H35" s="225"/>
    </row>
    <row r="36" spans="1:8">
      <c r="A36" s="240"/>
      <c r="B36" s="237"/>
      <c r="C36" s="238"/>
      <c r="D36" s="238" t="s">
        <v>646</v>
      </c>
      <c r="E36" s="238"/>
      <c r="F36" s="238"/>
      <c r="G36" s="225"/>
      <c r="H36" s="225"/>
    </row>
    <row r="37" spans="1:8">
      <c r="A37" s="240"/>
      <c r="B37" s="237"/>
      <c r="C37" s="238"/>
      <c r="D37" s="238" t="s">
        <v>647</v>
      </c>
      <c r="E37" s="238"/>
      <c r="F37" s="238"/>
      <c r="G37" s="225"/>
      <c r="H37" s="225"/>
    </row>
    <row r="38" spans="1:8">
      <c r="A38" s="240"/>
      <c r="B38" s="237"/>
      <c r="C38" s="238"/>
      <c r="D38" s="238" t="s">
        <v>648</v>
      </c>
      <c r="E38" s="238"/>
      <c r="F38" s="238"/>
      <c r="G38" s="225"/>
      <c r="H38" s="225"/>
    </row>
    <row r="39" spans="1:8">
      <c r="A39" s="240"/>
      <c r="B39" s="237"/>
      <c r="C39" s="238"/>
      <c r="D39" s="238" t="s">
        <v>649</v>
      </c>
      <c r="E39" s="238"/>
      <c r="F39" s="238"/>
      <c r="G39" s="225"/>
      <c r="H39" s="225"/>
    </row>
    <row r="40" spans="1:8">
      <c r="A40" s="240"/>
      <c r="B40" s="237"/>
      <c r="C40" s="238"/>
      <c r="D40" s="238" t="s">
        <v>650</v>
      </c>
      <c r="E40" s="238"/>
      <c r="F40" s="238"/>
      <c r="G40" s="225"/>
      <c r="H40" s="225"/>
    </row>
    <row r="41" spans="1:8">
      <c r="A41" s="240"/>
      <c r="B41" s="237"/>
      <c r="C41" s="238"/>
      <c r="D41" s="238" t="s">
        <v>653</v>
      </c>
      <c r="E41" s="238"/>
      <c r="F41" s="238"/>
      <c r="G41" s="225"/>
      <c r="H41" s="225"/>
    </row>
    <row r="42" spans="1:8">
      <c r="A42" s="240"/>
      <c r="B42" s="237"/>
      <c r="C42" s="238"/>
      <c r="D42" s="238" t="s">
        <v>654</v>
      </c>
      <c r="E42" s="238"/>
      <c r="F42" s="238"/>
      <c r="G42" s="225"/>
      <c r="H42" s="225"/>
    </row>
    <row r="43" spans="1:8">
      <c r="A43" s="240"/>
      <c r="B43" s="234" t="s">
        <v>715</v>
      </c>
      <c r="C43" s="235"/>
      <c r="D43" s="235"/>
      <c r="E43" s="235"/>
      <c r="F43" s="235"/>
      <c r="G43" s="236"/>
      <c r="H43" s="236"/>
    </row>
    <row r="44" spans="1:8">
      <c r="A44" s="240"/>
      <c r="B44" s="237"/>
      <c r="C44" s="238" t="s">
        <v>716</v>
      </c>
      <c r="D44" s="238"/>
      <c r="E44" s="238"/>
      <c r="F44" s="238"/>
      <c r="G44" s="225"/>
      <c r="H44" s="225"/>
    </row>
    <row r="45" spans="1:8">
      <c r="A45" s="240"/>
      <c r="B45" s="237"/>
      <c r="C45" s="238"/>
      <c r="D45" s="238" t="s">
        <v>717</v>
      </c>
      <c r="E45" s="238"/>
      <c r="F45" s="238"/>
      <c r="G45" s="225"/>
      <c r="H45" s="225"/>
    </row>
    <row r="46" spans="1:8">
      <c r="A46" s="240"/>
      <c r="B46" s="237"/>
      <c r="C46" s="238"/>
      <c r="D46" s="238" t="s">
        <v>662</v>
      </c>
      <c r="E46" s="238"/>
      <c r="F46" s="238"/>
      <c r="G46" s="225"/>
      <c r="H46" s="225"/>
    </row>
    <row r="47" spans="1:8">
      <c r="A47" s="240"/>
      <c r="B47" s="237"/>
      <c r="C47" s="238"/>
      <c r="D47" s="238" t="s">
        <v>736</v>
      </c>
      <c r="E47" s="238"/>
      <c r="F47" s="238"/>
      <c r="G47" s="225"/>
      <c r="H47" s="225"/>
    </row>
    <row r="48" spans="1:8">
      <c r="A48" s="240"/>
      <c r="B48" s="230" t="s">
        <v>395</v>
      </c>
      <c r="C48" s="232"/>
      <c r="D48" s="232"/>
      <c r="E48" s="232"/>
      <c r="F48" s="232"/>
      <c r="G48" s="233"/>
      <c r="H48" s="233"/>
    </row>
    <row r="49" spans="1:8">
      <c r="A49" s="240"/>
      <c r="B49" s="234" t="s">
        <v>396</v>
      </c>
      <c r="C49" s="235"/>
      <c r="D49" s="235"/>
      <c r="E49" s="235"/>
      <c r="F49" s="235"/>
      <c r="G49" s="236"/>
      <c r="H49" s="236"/>
    </row>
    <row r="50" spans="1:8">
      <c r="A50" s="240"/>
      <c r="B50" s="148"/>
      <c r="C50" s="149" t="s">
        <v>397</v>
      </c>
      <c r="D50" s="149"/>
      <c r="E50" s="149"/>
      <c r="F50" s="149"/>
      <c r="G50" s="225"/>
      <c r="H50" s="225"/>
    </row>
    <row r="51" spans="1:8">
      <c r="A51" s="240"/>
      <c r="B51" s="148"/>
      <c r="C51" s="149"/>
      <c r="D51" s="149" t="s">
        <v>663</v>
      </c>
      <c r="E51" s="149"/>
      <c r="F51" s="149"/>
      <c r="G51" s="225"/>
      <c r="H51" s="225"/>
    </row>
    <row r="52" spans="1:8">
      <c r="A52" s="240"/>
      <c r="B52" s="148"/>
      <c r="C52" s="149"/>
      <c r="D52" s="149" t="s">
        <v>662</v>
      </c>
      <c r="E52" s="149"/>
      <c r="F52" s="149"/>
      <c r="G52" s="225"/>
      <c r="H52" s="225"/>
    </row>
    <row r="53" spans="1:8">
      <c r="A53" s="240"/>
      <c r="B53" s="148"/>
      <c r="C53" s="149"/>
      <c r="D53" s="149" t="s">
        <v>736</v>
      </c>
      <c r="E53" s="149"/>
      <c r="F53" s="149"/>
      <c r="G53" s="225"/>
      <c r="H53" s="225"/>
    </row>
    <row r="54" spans="1:8">
      <c r="A54" s="240"/>
      <c r="B54" s="230" t="s">
        <v>398</v>
      </c>
      <c r="C54" s="232"/>
      <c r="D54" s="232"/>
      <c r="E54" s="232"/>
      <c r="F54" s="232"/>
      <c r="G54" s="233"/>
      <c r="H54" s="233"/>
    </row>
    <row r="55" spans="1:8">
      <c r="A55" s="240"/>
      <c r="B55" s="234" t="s">
        <v>289</v>
      </c>
      <c r="C55" s="235"/>
      <c r="D55" s="235"/>
      <c r="E55" s="235"/>
      <c r="F55" s="235"/>
      <c r="G55" s="236"/>
      <c r="H55" s="236"/>
    </row>
    <row r="56" spans="1:8">
      <c r="A56" s="240"/>
      <c r="B56" s="234" t="s">
        <v>290</v>
      </c>
      <c r="C56" s="235"/>
      <c r="D56" s="235"/>
      <c r="E56" s="235"/>
      <c r="F56" s="235"/>
      <c r="G56" s="236"/>
      <c r="H56" s="236"/>
    </row>
    <row r="57" spans="1:8">
      <c r="A57" s="240"/>
      <c r="B57" s="234" t="s">
        <v>291</v>
      </c>
      <c r="C57" s="235"/>
      <c r="D57" s="235"/>
      <c r="E57" s="235"/>
      <c r="F57" s="235"/>
      <c r="G57" s="236"/>
      <c r="H57" s="236"/>
    </row>
    <row r="58" spans="1:8">
      <c r="A58" s="240"/>
      <c r="B58" s="234" t="s">
        <v>399</v>
      </c>
      <c r="C58" s="235"/>
      <c r="D58" s="235"/>
      <c r="E58" s="235"/>
      <c r="F58" s="235"/>
      <c r="G58" s="236"/>
      <c r="H58" s="236"/>
    </row>
    <row r="59" spans="1:8">
      <c r="A59" s="240"/>
      <c r="B59" s="234" t="s">
        <v>400</v>
      </c>
      <c r="C59" s="235"/>
      <c r="D59" s="235"/>
      <c r="E59" s="235"/>
      <c r="F59" s="235"/>
      <c r="G59" s="236"/>
      <c r="H59" s="236"/>
    </row>
    <row r="60" spans="1:8" s="240" customFormat="1">
      <c r="B60" s="237"/>
      <c r="C60" s="149" t="s">
        <v>151</v>
      </c>
      <c r="D60" s="238"/>
      <c r="E60" s="238"/>
      <c r="F60" s="238"/>
      <c r="G60" s="239"/>
      <c r="H60" s="239"/>
    </row>
    <row r="61" spans="1:8" s="240" customFormat="1">
      <c r="B61" s="237"/>
      <c r="C61" s="149" t="s">
        <v>299</v>
      </c>
      <c r="D61" s="238"/>
      <c r="E61" s="238"/>
      <c r="F61" s="238"/>
      <c r="G61" s="239"/>
      <c r="H61" s="239"/>
    </row>
    <row r="62" spans="1:8">
      <c r="A62" s="240"/>
      <c r="B62" s="148" t="s">
        <v>152</v>
      </c>
      <c r="C62" s="149"/>
      <c r="D62" s="149"/>
      <c r="E62" s="149"/>
      <c r="F62" s="149"/>
      <c r="G62" s="225"/>
      <c r="H62" s="225"/>
    </row>
    <row r="63" spans="1:8">
      <c r="A63" s="240"/>
    </row>
    <row r="64" spans="1:8">
      <c r="B64" s="114" t="s">
        <v>156</v>
      </c>
    </row>
    <row r="65" spans="2:7">
      <c r="B65" s="114" t="s">
        <v>158</v>
      </c>
    </row>
    <row r="66" spans="2:7">
      <c r="B66" s="114" t="s">
        <v>159</v>
      </c>
    </row>
    <row r="67" spans="2:7">
      <c r="B67" s="114" t="s">
        <v>394</v>
      </c>
    </row>
    <row r="68" spans="2:7">
      <c r="B68" s="240" t="s">
        <v>402</v>
      </c>
      <c r="C68" s="240"/>
      <c r="D68" s="240"/>
      <c r="E68" s="240"/>
      <c r="F68" s="240"/>
      <c r="G68" s="240"/>
    </row>
    <row r="69" spans="2:7">
      <c r="B69" s="240" t="s">
        <v>416</v>
      </c>
      <c r="C69" s="240"/>
      <c r="D69" s="240"/>
      <c r="E69" s="240"/>
      <c r="F69" s="240"/>
      <c r="G69" s="240"/>
    </row>
  </sheetData>
  <mergeCells count="2">
    <mergeCell ref="B3:F3"/>
    <mergeCell ref="B29:F29"/>
  </mergeCells>
  <phoneticPr fontId="1"/>
  <printOptions horizontalCentered="1"/>
  <pageMargins left="0.70866141732283472" right="0.70866141732283472" top="0.74803149606299213" bottom="0.74803149606299213" header="0.31496062992125984" footer="0.31496062992125984"/>
  <pageSetup paperSize="9" scale="99"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F44"/>
  <sheetViews>
    <sheetView view="pageBreakPreview" zoomScale="90" zoomScaleNormal="70" zoomScaleSheetLayoutView="90" workbookViewId="0">
      <selection activeCell="F13" sqref="F13"/>
    </sheetView>
  </sheetViews>
  <sheetFormatPr defaultColWidth="9" defaultRowHeight="11"/>
  <cols>
    <col min="1" max="1" width="2.26953125" style="114" customWidth="1"/>
    <col min="2" max="2" width="5" style="114" customWidth="1"/>
    <col min="3" max="4" width="2.7265625" style="114" customWidth="1"/>
    <col min="5" max="5" width="2.90625" style="114" customWidth="1"/>
    <col min="6" max="6" width="21.7265625" style="114" customWidth="1"/>
    <col min="7" max="37" width="12.08984375" style="114" customWidth="1"/>
    <col min="38" max="38" width="16" style="114" customWidth="1"/>
    <col min="39" max="39" width="12.26953125" style="114" customWidth="1"/>
    <col min="40" max="40" width="10.26953125" style="114" customWidth="1"/>
    <col min="41" max="16384" width="9" style="114"/>
  </cols>
  <sheetData>
    <row r="1" spans="1:136" ht="14">
      <c r="B1" s="115" t="s">
        <v>223</v>
      </c>
    </row>
    <row r="2" spans="1:136">
      <c r="B2" s="114" t="s">
        <v>160</v>
      </c>
      <c r="N2" s="241"/>
      <c r="O2" s="241"/>
      <c r="P2" s="241"/>
      <c r="Q2" s="241"/>
      <c r="R2" s="241"/>
      <c r="S2" s="241"/>
      <c r="T2" s="241"/>
      <c r="U2" s="241"/>
      <c r="V2" s="241"/>
      <c r="W2" s="241"/>
      <c r="X2" s="241"/>
      <c r="Y2" s="197"/>
      <c r="Z2" s="241"/>
      <c r="AA2" s="241"/>
      <c r="AB2" s="241"/>
      <c r="AC2" s="241"/>
      <c r="AD2" s="241"/>
      <c r="AE2" s="241"/>
      <c r="AF2" s="241"/>
      <c r="AG2" s="241"/>
      <c r="AH2" s="241"/>
      <c r="AI2" s="241"/>
      <c r="AJ2" s="241"/>
      <c r="AK2" s="241"/>
      <c r="AL2" s="197"/>
    </row>
    <row r="3" spans="1:136">
      <c r="N3" s="241"/>
      <c r="O3" s="241"/>
      <c r="P3" s="241"/>
      <c r="Q3" s="241"/>
      <c r="R3" s="241"/>
      <c r="S3" s="241"/>
      <c r="T3" s="241"/>
      <c r="U3" s="241"/>
      <c r="V3" s="241"/>
      <c r="W3" s="241"/>
      <c r="X3" s="241"/>
      <c r="Y3" s="197"/>
      <c r="Z3" s="241"/>
      <c r="AA3" s="241"/>
      <c r="AB3" s="241"/>
      <c r="AC3" s="241"/>
      <c r="AD3" s="197" t="s">
        <v>134</v>
      </c>
      <c r="AE3" s="241"/>
      <c r="AF3" s="241"/>
      <c r="AG3" s="241"/>
      <c r="AH3" s="241"/>
      <c r="AI3" s="241"/>
      <c r="AJ3" s="241"/>
      <c r="AK3" s="241"/>
      <c r="AL3" s="197"/>
    </row>
    <row r="4" spans="1:136" ht="13.5" customHeight="1">
      <c r="B4" s="242"/>
      <c r="C4" s="243"/>
      <c r="D4" s="243"/>
      <c r="E4" s="243"/>
      <c r="F4" s="373" t="s">
        <v>164</v>
      </c>
      <c r="G4" s="50">
        <v>-6</v>
      </c>
      <c r="H4" s="51">
        <v>-5</v>
      </c>
      <c r="I4" s="50">
        <v>-4</v>
      </c>
      <c r="J4" s="51">
        <v>-3</v>
      </c>
      <c r="K4" s="50">
        <v>-2</v>
      </c>
      <c r="L4" s="51">
        <v>-1</v>
      </c>
      <c r="M4" s="50">
        <v>0</v>
      </c>
      <c r="N4" s="51">
        <v>1</v>
      </c>
      <c r="O4" s="50">
        <v>2</v>
      </c>
      <c r="P4" s="51">
        <v>3</v>
      </c>
      <c r="Q4" s="50">
        <v>4</v>
      </c>
      <c r="R4" s="51">
        <v>5</v>
      </c>
      <c r="S4" s="50">
        <v>6</v>
      </c>
      <c r="T4" s="51">
        <v>7</v>
      </c>
      <c r="U4" s="50">
        <v>8</v>
      </c>
      <c r="V4" s="51">
        <v>9</v>
      </c>
      <c r="W4" s="50">
        <v>10</v>
      </c>
      <c r="X4" s="51">
        <v>11</v>
      </c>
      <c r="Y4" s="50">
        <v>12</v>
      </c>
      <c r="Z4" s="51">
        <v>13</v>
      </c>
      <c r="AA4" s="50">
        <v>14</v>
      </c>
      <c r="AB4" s="51">
        <v>15</v>
      </c>
      <c r="AC4" s="50">
        <v>16</v>
      </c>
      <c r="AD4" s="632" t="s">
        <v>143</v>
      </c>
      <c r="AE4" s="244"/>
      <c r="AF4" s="244"/>
      <c r="AG4" s="244"/>
      <c r="AH4" s="244"/>
      <c r="AI4" s="244"/>
      <c r="AJ4" s="244"/>
      <c r="AK4" s="244"/>
      <c r="AL4" s="245"/>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row>
    <row r="5" spans="1:136" ht="13.5" customHeight="1">
      <c r="B5" s="374" t="s">
        <v>163</v>
      </c>
      <c r="C5" s="375"/>
      <c r="D5" s="375"/>
      <c r="E5" s="375"/>
      <c r="F5" s="246"/>
      <c r="G5" s="384" t="s">
        <v>47</v>
      </c>
      <c r="H5" s="384" t="s">
        <v>48</v>
      </c>
      <c r="I5" s="384" t="s">
        <v>49</v>
      </c>
      <c r="J5" s="384" t="s">
        <v>50</v>
      </c>
      <c r="K5" s="384" t="s">
        <v>51</v>
      </c>
      <c r="L5" s="384" t="s">
        <v>52</v>
      </c>
      <c r="M5" s="384" t="s">
        <v>53</v>
      </c>
      <c r="N5" s="384" t="s">
        <v>54</v>
      </c>
      <c r="O5" s="384" t="s">
        <v>55</v>
      </c>
      <c r="P5" s="384" t="s">
        <v>56</v>
      </c>
      <c r="Q5" s="384" t="s">
        <v>57</v>
      </c>
      <c r="R5" s="384" t="s">
        <v>58</v>
      </c>
      <c r="S5" s="384" t="s">
        <v>59</v>
      </c>
      <c r="T5" s="384" t="s">
        <v>60</v>
      </c>
      <c r="U5" s="384" t="s">
        <v>61</v>
      </c>
      <c r="V5" s="384" t="s">
        <v>62</v>
      </c>
      <c r="W5" s="384" t="s">
        <v>63</v>
      </c>
      <c r="X5" s="384" t="s">
        <v>64</v>
      </c>
      <c r="Y5" s="384" t="s">
        <v>65</v>
      </c>
      <c r="Z5" s="384" t="s">
        <v>66</v>
      </c>
      <c r="AA5" s="384" t="s">
        <v>67</v>
      </c>
      <c r="AB5" s="384" t="s">
        <v>374</v>
      </c>
      <c r="AC5" s="384" t="s">
        <v>375</v>
      </c>
      <c r="AD5" s="633"/>
      <c r="AE5" s="157"/>
      <c r="AF5" s="157"/>
      <c r="AG5" s="157"/>
      <c r="AH5" s="157"/>
      <c r="AI5" s="157"/>
      <c r="AJ5" s="157"/>
      <c r="AK5" s="157"/>
      <c r="AL5" s="158"/>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row>
    <row r="6" spans="1:136" ht="13.5" customHeight="1">
      <c r="A6" s="240"/>
      <c r="B6" s="247" t="s">
        <v>301</v>
      </c>
      <c r="C6" s="248"/>
      <c r="D6" s="248"/>
      <c r="E6" s="248"/>
      <c r="F6" s="249"/>
      <c r="G6" s="233"/>
      <c r="H6" s="233"/>
      <c r="I6" s="233"/>
      <c r="J6" s="233"/>
      <c r="K6" s="233"/>
      <c r="L6" s="233"/>
      <c r="M6" s="233"/>
      <c r="N6" s="250"/>
      <c r="O6" s="250"/>
      <c r="P6" s="250"/>
      <c r="Q6" s="250"/>
      <c r="R6" s="250"/>
      <c r="S6" s="250"/>
      <c r="T6" s="250"/>
      <c r="U6" s="250"/>
      <c r="V6" s="250"/>
      <c r="W6" s="250"/>
      <c r="X6" s="250"/>
      <c r="Y6" s="250"/>
      <c r="Z6" s="250"/>
      <c r="AA6" s="250"/>
      <c r="AB6" s="250"/>
      <c r="AC6" s="250"/>
      <c r="AD6" s="250"/>
    </row>
    <row r="7" spans="1:136" s="141" customFormat="1" ht="13.5" customHeight="1">
      <c r="A7" s="314"/>
      <c r="B7" s="251" t="s">
        <v>161</v>
      </c>
      <c r="C7" s="252"/>
      <c r="D7" s="252"/>
      <c r="E7" s="252"/>
      <c r="F7" s="253"/>
      <c r="G7" s="236"/>
      <c r="H7" s="236"/>
      <c r="I7" s="236"/>
      <c r="J7" s="236"/>
      <c r="K7" s="236"/>
      <c r="L7" s="236"/>
      <c r="M7" s="236"/>
      <c r="N7" s="254"/>
      <c r="O7" s="254"/>
      <c r="P7" s="254"/>
      <c r="Q7" s="254"/>
      <c r="R7" s="254"/>
      <c r="S7" s="254"/>
      <c r="T7" s="254"/>
      <c r="U7" s="254"/>
      <c r="V7" s="254"/>
      <c r="W7" s="254"/>
      <c r="X7" s="254"/>
      <c r="Y7" s="254"/>
      <c r="Z7" s="254"/>
      <c r="AA7" s="254"/>
      <c r="AB7" s="254"/>
      <c r="AC7" s="254"/>
      <c r="AD7" s="254"/>
      <c r="AE7" s="157"/>
      <c r="AF7" s="157"/>
      <c r="AG7" s="157"/>
      <c r="AH7" s="157"/>
      <c r="AI7" s="157"/>
      <c r="AJ7" s="157"/>
      <c r="AK7" s="157"/>
      <c r="AL7" s="158"/>
    </row>
    <row r="8" spans="1:136">
      <c r="A8" s="240"/>
      <c r="B8" s="255"/>
      <c r="C8" s="256" t="s">
        <v>305</v>
      </c>
      <c r="D8" s="256"/>
      <c r="E8" s="257"/>
      <c r="F8" s="258"/>
      <c r="G8" s="225"/>
      <c r="H8" s="225"/>
      <c r="I8" s="225"/>
      <c r="J8" s="225"/>
      <c r="K8" s="225"/>
      <c r="L8" s="225"/>
      <c r="M8" s="225"/>
      <c r="N8" s="225"/>
      <c r="O8" s="225"/>
      <c r="P8" s="225"/>
      <c r="Q8" s="225"/>
      <c r="R8" s="225"/>
      <c r="S8" s="225"/>
      <c r="T8" s="225"/>
      <c r="U8" s="225"/>
      <c r="V8" s="225"/>
      <c r="W8" s="225"/>
      <c r="X8" s="225"/>
      <c r="Y8" s="225"/>
      <c r="Z8" s="225"/>
      <c r="AA8" s="225"/>
      <c r="AB8" s="225"/>
      <c r="AC8" s="225"/>
      <c r="AD8" s="225"/>
    </row>
    <row r="9" spans="1:136">
      <c r="A9" s="240"/>
      <c r="B9" s="255"/>
      <c r="C9" s="257"/>
      <c r="D9" s="257" t="s">
        <v>306</v>
      </c>
      <c r="E9" s="257"/>
      <c r="F9" s="258"/>
      <c r="G9" s="225"/>
      <c r="H9" s="225"/>
      <c r="I9" s="225"/>
      <c r="J9" s="225"/>
      <c r="K9" s="225"/>
      <c r="L9" s="225"/>
      <c r="M9" s="225"/>
      <c r="N9" s="225"/>
      <c r="O9" s="225"/>
      <c r="P9" s="225"/>
      <c r="Q9" s="225"/>
      <c r="R9" s="225"/>
      <c r="S9" s="225"/>
      <c r="T9" s="225"/>
      <c r="U9" s="225"/>
      <c r="V9" s="225"/>
      <c r="W9" s="225"/>
      <c r="X9" s="225"/>
      <c r="Y9" s="225"/>
      <c r="Z9" s="225"/>
      <c r="AA9" s="225"/>
      <c r="AB9" s="225"/>
      <c r="AC9" s="225"/>
      <c r="AD9" s="225"/>
    </row>
    <row r="10" spans="1:136">
      <c r="A10" s="240"/>
      <c r="B10" s="255"/>
      <c r="C10" s="257"/>
      <c r="D10" s="257" t="s">
        <v>307</v>
      </c>
      <c r="E10" s="257"/>
      <c r="F10" s="258"/>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row>
    <row r="11" spans="1:136">
      <c r="A11" s="240"/>
      <c r="B11" s="255"/>
      <c r="C11" s="257"/>
      <c r="D11" s="257" t="s">
        <v>664</v>
      </c>
      <c r="E11" s="257"/>
      <c r="F11" s="258"/>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row>
    <row r="12" spans="1:136">
      <c r="A12" s="240"/>
      <c r="B12" s="255"/>
      <c r="C12" s="257"/>
      <c r="D12" s="257" t="s">
        <v>665</v>
      </c>
      <c r="E12" s="257"/>
      <c r="F12" s="258"/>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row>
    <row r="13" spans="1:136">
      <c r="A13" s="240"/>
      <c r="B13" s="255"/>
      <c r="C13" s="257"/>
      <c r="D13" s="257" t="s">
        <v>666</v>
      </c>
      <c r="E13" s="257"/>
      <c r="F13" s="258"/>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row>
    <row r="14" spans="1:136">
      <c r="A14" s="240"/>
      <c r="B14" s="255"/>
      <c r="C14" s="256" t="s">
        <v>308</v>
      </c>
      <c r="D14" s="256"/>
      <c r="E14" s="257"/>
      <c r="F14" s="258"/>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row>
    <row r="15" spans="1:136">
      <c r="A15" s="240"/>
      <c r="B15" s="251" t="s">
        <v>162</v>
      </c>
      <c r="C15" s="252"/>
      <c r="D15" s="252"/>
      <c r="E15" s="252"/>
      <c r="F15" s="253"/>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row>
    <row r="16" spans="1:136">
      <c r="A16" s="240"/>
      <c r="B16" s="255"/>
      <c r="C16" s="259" t="s">
        <v>309</v>
      </c>
      <c r="D16" s="259"/>
      <c r="E16" s="259"/>
      <c r="F16" s="260"/>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row>
    <row r="17" spans="1:30">
      <c r="A17" s="240"/>
      <c r="B17" s="255"/>
      <c r="C17" s="257"/>
      <c r="D17" s="257" t="s">
        <v>667</v>
      </c>
      <c r="E17" s="257"/>
      <c r="F17" s="258"/>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row>
    <row r="18" spans="1:30">
      <c r="A18" s="240"/>
      <c r="B18" s="255"/>
      <c r="C18" s="257"/>
      <c r="D18" s="257" t="s">
        <v>668</v>
      </c>
      <c r="E18" s="257"/>
      <c r="F18" s="258"/>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row>
    <row r="19" spans="1:30">
      <c r="A19" s="240"/>
      <c r="B19" s="255"/>
      <c r="C19" s="257"/>
      <c r="D19" s="257" t="s">
        <v>669</v>
      </c>
      <c r="E19" s="257"/>
      <c r="F19" s="258"/>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row>
    <row r="20" spans="1:30">
      <c r="A20" s="240"/>
      <c r="B20" s="255"/>
      <c r="C20" s="257"/>
      <c r="D20" s="257" t="s">
        <v>670</v>
      </c>
      <c r="E20" s="257"/>
      <c r="F20" s="258"/>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row>
    <row r="21" spans="1:30">
      <c r="A21" s="240"/>
      <c r="B21" s="251" t="s">
        <v>293</v>
      </c>
      <c r="C21" s="252"/>
      <c r="D21" s="252"/>
      <c r="E21" s="252"/>
      <c r="F21" s="253"/>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row>
    <row r="22" spans="1:30">
      <c r="A22" s="240"/>
      <c r="B22" s="255"/>
      <c r="C22" s="149" t="s">
        <v>310</v>
      </c>
      <c r="D22" s="259"/>
      <c r="E22" s="259"/>
      <c r="F22" s="260"/>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row>
    <row r="23" spans="1:30">
      <c r="A23" s="240"/>
      <c r="B23" s="255"/>
      <c r="C23" s="257"/>
      <c r="D23" s="257" t="s">
        <v>671</v>
      </c>
      <c r="E23" s="257"/>
      <c r="F23" s="258"/>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row>
    <row r="24" spans="1:30">
      <c r="A24" s="240"/>
      <c r="B24" s="255"/>
      <c r="C24" s="257"/>
      <c r="D24" s="257" t="s">
        <v>668</v>
      </c>
      <c r="E24" s="257"/>
      <c r="F24" s="258"/>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row>
    <row r="25" spans="1:30">
      <c r="A25" s="240"/>
      <c r="B25" s="255"/>
      <c r="C25" s="257"/>
      <c r="D25" s="257" t="s">
        <v>669</v>
      </c>
      <c r="E25" s="257"/>
      <c r="F25" s="258"/>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row>
    <row r="26" spans="1:30">
      <c r="A26" s="240"/>
      <c r="B26" s="255"/>
      <c r="C26" s="257"/>
      <c r="D26" s="257" t="s">
        <v>670</v>
      </c>
      <c r="E26" s="257"/>
      <c r="F26" s="258"/>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row>
    <row r="27" spans="1:30">
      <c r="B27" s="114" t="s">
        <v>274</v>
      </c>
      <c r="C27" s="261"/>
      <c r="D27" s="261"/>
      <c r="E27" s="261"/>
      <c r="F27" s="261"/>
    </row>
    <row r="28" spans="1:30">
      <c r="B28" s="372" t="s">
        <v>165</v>
      </c>
      <c r="C28" s="372"/>
      <c r="D28" s="372"/>
      <c r="E28" s="372"/>
      <c r="F28" s="372"/>
    </row>
    <row r="29" spans="1:30">
      <c r="B29" s="372" t="s">
        <v>694</v>
      </c>
      <c r="C29" s="372"/>
      <c r="D29" s="372"/>
      <c r="E29" s="372"/>
      <c r="F29" s="372"/>
    </row>
    <row r="30" spans="1:30">
      <c r="B30" s="372" t="s">
        <v>369</v>
      </c>
      <c r="C30" s="372"/>
      <c r="D30" s="372"/>
      <c r="E30" s="372"/>
      <c r="F30" s="372"/>
    </row>
    <row r="31" spans="1:30">
      <c r="B31" s="261"/>
      <c r="C31" s="261"/>
      <c r="D31" s="261"/>
      <c r="E31" s="261"/>
      <c r="F31" s="261"/>
      <c r="AD31" s="197" t="s">
        <v>134</v>
      </c>
    </row>
    <row r="32" spans="1:30">
      <c r="B32" s="242"/>
      <c r="C32" s="243"/>
      <c r="D32" s="243"/>
      <c r="E32" s="243"/>
      <c r="F32" s="373" t="s">
        <v>164</v>
      </c>
      <c r="G32" s="50">
        <v>-6</v>
      </c>
      <c r="H32" s="51">
        <v>-5</v>
      </c>
      <c r="I32" s="50">
        <v>-4</v>
      </c>
      <c r="J32" s="51">
        <v>-3</v>
      </c>
      <c r="K32" s="50">
        <v>-2</v>
      </c>
      <c r="L32" s="51">
        <v>-1</v>
      </c>
      <c r="M32" s="50">
        <v>0</v>
      </c>
      <c r="N32" s="51">
        <v>1</v>
      </c>
      <c r="O32" s="50">
        <v>2</v>
      </c>
      <c r="P32" s="51">
        <v>3</v>
      </c>
      <c r="Q32" s="50">
        <v>4</v>
      </c>
      <c r="R32" s="51">
        <v>5</v>
      </c>
      <c r="S32" s="50">
        <v>6</v>
      </c>
      <c r="T32" s="51">
        <v>7</v>
      </c>
      <c r="U32" s="50">
        <v>8</v>
      </c>
      <c r="V32" s="51">
        <v>9</v>
      </c>
      <c r="W32" s="50">
        <v>10</v>
      </c>
      <c r="X32" s="51">
        <v>11</v>
      </c>
      <c r="Y32" s="50">
        <v>12</v>
      </c>
      <c r="Z32" s="51">
        <v>13</v>
      </c>
      <c r="AA32" s="50">
        <v>14</v>
      </c>
      <c r="AB32" s="51">
        <v>15</v>
      </c>
      <c r="AC32" s="50">
        <v>16</v>
      </c>
      <c r="AD32" s="632" t="s">
        <v>143</v>
      </c>
    </row>
    <row r="33" spans="1:30">
      <c r="B33" s="374" t="s">
        <v>163</v>
      </c>
      <c r="C33" s="375"/>
      <c r="D33" s="375"/>
      <c r="E33" s="375"/>
      <c r="F33" s="246"/>
      <c r="G33" s="384" t="s">
        <v>47</v>
      </c>
      <c r="H33" s="384" t="s">
        <v>48</v>
      </c>
      <c r="I33" s="384" t="s">
        <v>49</v>
      </c>
      <c r="J33" s="384" t="s">
        <v>50</v>
      </c>
      <c r="K33" s="384" t="s">
        <v>51</v>
      </c>
      <c r="L33" s="384" t="s">
        <v>52</v>
      </c>
      <c r="M33" s="384" t="s">
        <v>53</v>
      </c>
      <c r="N33" s="384" t="s">
        <v>54</v>
      </c>
      <c r="O33" s="384" t="s">
        <v>55</v>
      </c>
      <c r="P33" s="384" t="s">
        <v>56</v>
      </c>
      <c r="Q33" s="384" t="s">
        <v>57</v>
      </c>
      <c r="R33" s="384" t="s">
        <v>58</v>
      </c>
      <c r="S33" s="384" t="s">
        <v>59</v>
      </c>
      <c r="T33" s="384" t="s">
        <v>60</v>
      </c>
      <c r="U33" s="384" t="s">
        <v>61</v>
      </c>
      <c r="V33" s="384" t="s">
        <v>62</v>
      </c>
      <c r="W33" s="384" t="s">
        <v>63</v>
      </c>
      <c r="X33" s="384" t="s">
        <v>64</v>
      </c>
      <c r="Y33" s="384" t="s">
        <v>65</v>
      </c>
      <c r="Z33" s="384" t="s">
        <v>66</v>
      </c>
      <c r="AA33" s="384" t="s">
        <v>67</v>
      </c>
      <c r="AB33" s="384" t="s">
        <v>374</v>
      </c>
      <c r="AC33" s="384" t="s">
        <v>375</v>
      </c>
      <c r="AD33" s="633"/>
    </row>
    <row r="34" spans="1:30">
      <c r="A34" s="240"/>
      <c r="B34" s="247" t="s">
        <v>166</v>
      </c>
      <c r="C34" s="248"/>
      <c r="D34" s="248"/>
      <c r="E34" s="248"/>
      <c r="F34" s="249"/>
      <c r="G34" s="233"/>
      <c r="H34" s="233"/>
      <c r="I34" s="233"/>
      <c r="J34" s="233"/>
      <c r="K34" s="233"/>
      <c r="L34" s="233"/>
      <c r="M34" s="233"/>
      <c r="N34" s="250"/>
      <c r="O34" s="250"/>
      <c r="P34" s="250"/>
      <c r="Q34" s="250"/>
      <c r="R34" s="250"/>
      <c r="S34" s="250"/>
      <c r="T34" s="250"/>
      <c r="U34" s="250"/>
      <c r="V34" s="250"/>
      <c r="W34" s="250"/>
      <c r="X34" s="250"/>
      <c r="Y34" s="250"/>
      <c r="Z34" s="250"/>
      <c r="AA34" s="250"/>
      <c r="AB34" s="250"/>
      <c r="AC34" s="250"/>
      <c r="AD34" s="250"/>
    </row>
    <row r="35" spans="1:30">
      <c r="A35" s="240"/>
      <c r="B35" s="623" t="s">
        <v>304</v>
      </c>
      <c r="C35" s="624"/>
      <c r="D35" s="624"/>
      <c r="E35" s="625"/>
      <c r="F35" s="262" t="s">
        <v>294</v>
      </c>
      <c r="G35" s="239"/>
      <c r="H35" s="239"/>
      <c r="I35" s="239"/>
      <c r="J35" s="239"/>
      <c r="K35" s="239"/>
      <c r="L35" s="239"/>
      <c r="M35" s="239"/>
      <c r="N35" s="263"/>
      <c r="O35" s="263"/>
      <c r="P35" s="263"/>
      <c r="Q35" s="263"/>
      <c r="R35" s="263"/>
      <c r="S35" s="263"/>
      <c r="T35" s="263"/>
      <c r="U35" s="263"/>
      <c r="V35" s="263"/>
      <c r="W35" s="263"/>
      <c r="X35" s="263"/>
      <c r="Y35" s="263"/>
      <c r="Z35" s="263"/>
      <c r="AA35" s="263"/>
      <c r="AB35" s="263"/>
      <c r="AC35" s="263"/>
      <c r="AD35" s="263"/>
    </row>
    <row r="36" spans="1:30" ht="22">
      <c r="A36" s="240"/>
      <c r="B36" s="626"/>
      <c r="C36" s="627"/>
      <c r="D36" s="627"/>
      <c r="E36" s="628"/>
      <c r="F36" s="264" t="s">
        <v>295</v>
      </c>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row>
    <row r="37" spans="1:30">
      <c r="A37" s="240"/>
      <c r="B37" s="626"/>
      <c r="C37" s="627"/>
      <c r="D37" s="627"/>
      <c r="E37" s="628"/>
      <c r="F37" s="262" t="s">
        <v>9</v>
      </c>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row>
    <row r="38" spans="1:30" ht="11.25" customHeight="1">
      <c r="A38" s="240"/>
      <c r="B38" s="626"/>
      <c r="C38" s="627"/>
      <c r="D38" s="627"/>
      <c r="E38" s="628"/>
      <c r="F38" s="265" t="s">
        <v>296</v>
      </c>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row>
    <row r="39" spans="1:30">
      <c r="A39" s="240"/>
      <c r="B39" s="626"/>
      <c r="C39" s="627"/>
      <c r="D39" s="627"/>
      <c r="E39" s="628"/>
      <c r="F39" s="265" t="s">
        <v>297</v>
      </c>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row>
    <row r="40" spans="1:30">
      <c r="A40" s="240"/>
      <c r="B40" s="629"/>
      <c r="C40" s="630"/>
      <c r="D40" s="630"/>
      <c r="E40" s="631"/>
      <c r="F40" s="266" t="s">
        <v>298</v>
      </c>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row>
    <row r="41" spans="1:30">
      <c r="B41" s="114" t="s">
        <v>274</v>
      </c>
    </row>
    <row r="42" spans="1:30">
      <c r="B42" s="372" t="s">
        <v>165</v>
      </c>
      <c r="C42" s="240"/>
      <c r="D42" s="240"/>
      <c r="E42" s="240"/>
      <c r="F42" s="240"/>
    </row>
    <row r="43" spans="1:30">
      <c r="B43" s="372" t="s">
        <v>694</v>
      </c>
      <c r="C43" s="240"/>
      <c r="D43" s="240"/>
      <c r="E43" s="240"/>
      <c r="F43" s="240"/>
    </row>
    <row r="44" spans="1:30">
      <c r="B44" s="372" t="s">
        <v>370</v>
      </c>
      <c r="C44" s="240"/>
      <c r="D44" s="240"/>
      <c r="E44" s="240"/>
      <c r="F44" s="240"/>
    </row>
  </sheetData>
  <mergeCells count="3">
    <mergeCell ref="B35:E40"/>
    <mergeCell ref="AD4:AD5"/>
    <mergeCell ref="AD32:AD33"/>
  </mergeCells>
  <phoneticPr fontId="1"/>
  <printOptions horizontalCentered="1"/>
  <pageMargins left="0.70866141732283472" right="0.70866141732283472" top="0.74803149606299213" bottom="0.74803149606299213"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様式2-10①</vt:lpstr>
      <vt:lpstr>様式2-10②</vt:lpstr>
      <vt:lpstr>様式2-10③</vt:lpstr>
      <vt:lpstr>様式B-4②別表①</vt:lpstr>
      <vt:lpstr>様式B-4②別表②③</vt:lpstr>
      <vt:lpstr>様式B-4③</vt:lpstr>
      <vt:lpstr>様式B-4④</vt:lpstr>
      <vt:lpstr>様式B-4⑤-Ⅰ</vt:lpstr>
      <vt:lpstr>様式B-4⑤-Ⅱ</vt:lpstr>
      <vt:lpstr>様式B-4⑥</vt:lpstr>
      <vt:lpstr>様式B-4⑦</vt:lpstr>
      <vt:lpstr>様式F-1</vt:lpstr>
      <vt:lpstr>様式F-2</vt:lpstr>
      <vt:lpstr>様式3-4</vt:lpstr>
      <vt:lpstr>'様式2-10①'!Print_Area</vt:lpstr>
      <vt:lpstr>'様式2-10②'!Print_Area</vt:lpstr>
      <vt:lpstr>'様式2-10③'!Print_Area</vt:lpstr>
      <vt:lpstr>'様式B-4③'!Print_Area</vt:lpstr>
      <vt:lpstr>'様式B-4④'!Print_Area</vt:lpstr>
      <vt:lpstr>'様式B-4⑤-Ⅰ'!Print_Area</vt:lpstr>
      <vt:lpstr>'様式B-4⑥'!Print_Area</vt:lpstr>
      <vt:lpstr>'様式B-4⑦'!Print_Area</vt:lpstr>
      <vt:lpstr>'様式F-1'!Print_Area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2019-12-09T02:32:20Z</dcterms:created>
  <dcterms:modified xsi:type="dcterms:W3CDTF">2023-01-06T14:51:53Z</dcterms:modified>
  <cp:contentStatus/>
</cp:coreProperties>
</file>