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乗込人員" sheetId="1" r:id="rId1"/>
    <sheet name="上陸人員" sheetId="2" r:id="rId2"/>
    <sheet name="合計" sheetId="3" r:id="rId3"/>
  </sheets>
  <definedNames/>
  <calcPr fullCalcOnLoad="1"/>
</workbook>
</file>

<file path=xl/sharedStrings.xml><?xml version="1.0" encoding="utf-8"?>
<sst xmlns="http://schemas.openxmlformats.org/spreadsheetml/2006/main" count="198" uniqueCount="34">
  <si>
    <t>Ｈ7</t>
  </si>
  <si>
    <t>Ｈ12</t>
  </si>
  <si>
    <t>港湾別船舶乗降人員の推移</t>
  </si>
  <si>
    <t>都道府県</t>
  </si>
  <si>
    <t>港湾</t>
  </si>
  <si>
    <t>Ｓ60</t>
  </si>
  <si>
    <t>Ｈ2</t>
  </si>
  <si>
    <t>Ｈ11</t>
  </si>
  <si>
    <t>新潟県</t>
  </si>
  <si>
    <t>富山県</t>
  </si>
  <si>
    <t>石川県</t>
  </si>
  <si>
    <t>福井県</t>
  </si>
  <si>
    <t>両津港</t>
  </si>
  <si>
    <t>小木港</t>
  </si>
  <si>
    <t>合計</t>
  </si>
  <si>
    <t>新潟港</t>
  </si>
  <si>
    <t>計</t>
  </si>
  <si>
    <t>内</t>
  </si>
  <si>
    <t>外</t>
  </si>
  <si>
    <t>伏木富山港</t>
  </si>
  <si>
    <t>七尾港</t>
  </si>
  <si>
    <t>金沢港</t>
  </si>
  <si>
    <t>敦賀港</t>
  </si>
  <si>
    <t>直江津港</t>
  </si>
  <si>
    <t>港湾別船舶乗降人員の推移（乗込人員）</t>
  </si>
  <si>
    <t>港湾別船舶乗降人員の推移（上陸人員）</t>
  </si>
  <si>
    <t>※「内」は、内国航路を「外」は、外国航路を指す。</t>
  </si>
  <si>
    <t>単位：（人）国土交通省「港湾統計年報」</t>
  </si>
  <si>
    <t>(毎年の調査)</t>
  </si>
  <si>
    <t>Ｈ13</t>
  </si>
  <si>
    <t>Ｈ14</t>
  </si>
  <si>
    <t>Ｈ15</t>
  </si>
  <si>
    <t>Ｈ16</t>
  </si>
  <si>
    <t>次回最新は平成17年の統計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</si>
</sst>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8" xfId="16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14" xfId="16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0" xfId="16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  <col min="10" max="12" width="11.625" style="44" customWidth="1"/>
  </cols>
  <sheetData>
    <row r="1" ht="13.5">
      <c r="A1" s="42" t="s">
        <v>24</v>
      </c>
    </row>
    <row r="2" ht="13.5">
      <c r="A2" t="s">
        <v>27</v>
      </c>
    </row>
    <row r="3" spans="1:12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29</v>
      </c>
      <c r="J3" s="36" t="s">
        <v>30</v>
      </c>
      <c r="K3" s="36" t="s">
        <v>31</v>
      </c>
      <c r="L3" s="36" t="s">
        <v>32</v>
      </c>
    </row>
    <row r="4" spans="1:12" ht="20.25" customHeight="1">
      <c r="A4" s="1"/>
      <c r="B4" s="2"/>
      <c r="C4" s="30" t="s">
        <v>17</v>
      </c>
      <c r="D4" s="3">
        <v>907067</v>
      </c>
      <c r="E4" s="4">
        <v>1202244</v>
      </c>
      <c r="F4" s="3">
        <v>1175883</v>
      </c>
      <c r="G4" s="3">
        <v>1025090</v>
      </c>
      <c r="H4" s="5">
        <v>994470</v>
      </c>
      <c r="I4" s="5">
        <v>959846</v>
      </c>
      <c r="J4" s="45">
        <v>930949</v>
      </c>
      <c r="K4" s="45">
        <v>904516</v>
      </c>
      <c r="L4" s="45">
        <v>854283</v>
      </c>
    </row>
    <row r="5" spans="1:12" ht="20.25" customHeight="1">
      <c r="A5" s="1"/>
      <c r="B5" s="2" t="s">
        <v>15</v>
      </c>
      <c r="C5" s="30" t="s">
        <v>18</v>
      </c>
      <c r="D5" s="6">
        <v>4839</v>
      </c>
      <c r="E5" s="4">
        <v>5897</v>
      </c>
      <c r="F5" s="6">
        <v>5496</v>
      </c>
      <c r="G5" s="6">
        <v>4942</v>
      </c>
      <c r="H5" s="5">
        <v>4673</v>
      </c>
      <c r="I5" s="5">
        <v>4149</v>
      </c>
      <c r="J5" s="45">
        <v>4782</v>
      </c>
      <c r="K5" s="45">
        <v>1824</v>
      </c>
      <c r="L5" s="45">
        <v>2738</v>
      </c>
    </row>
    <row r="6" spans="1:12" ht="20.25" customHeight="1">
      <c r="A6" s="1"/>
      <c r="B6" s="2"/>
      <c r="C6" s="31" t="s">
        <v>16</v>
      </c>
      <c r="D6" s="6">
        <f>SUM(D4:D5)</f>
        <v>911906</v>
      </c>
      <c r="E6" s="6">
        <f>SUM(E4:E5)</f>
        <v>1208141</v>
      </c>
      <c r="F6" s="6">
        <f>SUM(F4:F5)</f>
        <v>1181379</v>
      </c>
      <c r="G6" s="6">
        <f>SUM(G4:G5)</f>
        <v>1030032</v>
      </c>
      <c r="H6" s="6">
        <f>SUM(H4:H5)</f>
        <v>999143</v>
      </c>
      <c r="I6" s="6">
        <v>963995</v>
      </c>
      <c r="J6" s="46">
        <v>935731</v>
      </c>
      <c r="K6" s="46">
        <f>SUM(K4:K5)</f>
        <v>906340</v>
      </c>
      <c r="L6" s="46">
        <f>SUM(L4:L5)</f>
        <v>857021</v>
      </c>
    </row>
    <row r="7" spans="1:12" ht="20.25" customHeight="1">
      <c r="A7" s="38" t="s">
        <v>8</v>
      </c>
      <c r="B7" s="8"/>
      <c r="C7" s="30" t="s">
        <v>17</v>
      </c>
      <c r="D7" s="9">
        <v>141220</v>
      </c>
      <c r="E7" s="10">
        <v>253645</v>
      </c>
      <c r="F7" s="9">
        <v>289295</v>
      </c>
      <c r="G7" s="9">
        <v>207000</v>
      </c>
      <c r="H7" s="11">
        <v>219534</v>
      </c>
      <c r="I7" s="11">
        <v>217584</v>
      </c>
      <c r="J7" s="47">
        <v>195721</v>
      </c>
      <c r="K7" s="47">
        <v>171798</v>
      </c>
      <c r="L7" s="47">
        <v>152558</v>
      </c>
    </row>
    <row r="8" spans="1:12" ht="20.25" customHeight="1">
      <c r="A8" s="38"/>
      <c r="B8" s="1" t="s">
        <v>23</v>
      </c>
      <c r="C8" s="30" t="s">
        <v>18</v>
      </c>
      <c r="D8" s="9"/>
      <c r="E8" s="10"/>
      <c r="F8" s="9"/>
      <c r="G8" s="9"/>
      <c r="H8" s="11"/>
      <c r="I8" s="11"/>
      <c r="J8" s="47"/>
      <c r="K8" s="47"/>
      <c r="L8" s="47"/>
    </row>
    <row r="9" spans="1:12" ht="20.25" customHeight="1">
      <c r="A9" s="38"/>
      <c r="B9" s="7"/>
      <c r="C9" s="30" t="s">
        <v>16</v>
      </c>
      <c r="D9" s="9">
        <f>SUM(D7:D8)</f>
        <v>141220</v>
      </c>
      <c r="E9" s="9">
        <f>SUM(E7:E8)</f>
        <v>253645</v>
      </c>
      <c r="F9" s="9">
        <f>SUM(F7:F8)</f>
        <v>289295</v>
      </c>
      <c r="G9" s="9">
        <f>SUM(G7:G8)</f>
        <v>207000</v>
      </c>
      <c r="H9" s="9">
        <f>SUM(H7:H8)</f>
        <v>219534</v>
      </c>
      <c r="I9" s="9">
        <v>217584</v>
      </c>
      <c r="J9" s="48">
        <v>195721</v>
      </c>
      <c r="K9" s="48">
        <f>SUM(K7:K8)</f>
        <v>171798</v>
      </c>
      <c r="L9" s="48">
        <f>SUM(L7:L8)</f>
        <v>152558</v>
      </c>
    </row>
    <row r="10" spans="1:12" ht="20.25" customHeight="1">
      <c r="A10" s="38"/>
      <c r="B10" s="12" t="s">
        <v>12</v>
      </c>
      <c r="C10" s="32"/>
      <c r="D10" s="9">
        <v>873405</v>
      </c>
      <c r="E10" s="10">
        <v>1135171</v>
      </c>
      <c r="F10" s="9">
        <v>1096459</v>
      </c>
      <c r="G10" s="9">
        <v>960091</v>
      </c>
      <c r="H10" s="11">
        <v>921159</v>
      </c>
      <c r="I10" s="11">
        <v>852872</v>
      </c>
      <c r="J10" s="47">
        <v>843613</v>
      </c>
      <c r="K10" s="47">
        <v>822502</v>
      </c>
      <c r="L10" s="47">
        <v>759609</v>
      </c>
    </row>
    <row r="11" spans="1:12" ht="20.25" customHeight="1">
      <c r="A11" s="38"/>
      <c r="B11" s="13" t="s">
        <v>13</v>
      </c>
      <c r="C11" s="33"/>
      <c r="D11" s="14">
        <v>139965</v>
      </c>
      <c r="E11" s="15">
        <v>272202</v>
      </c>
      <c r="F11" s="14">
        <v>256520</v>
      </c>
      <c r="G11" s="14">
        <v>146200</v>
      </c>
      <c r="H11" s="16">
        <v>177780</v>
      </c>
      <c r="I11" s="16">
        <v>179649</v>
      </c>
      <c r="J11" s="49">
        <v>160132</v>
      </c>
      <c r="K11" s="49">
        <v>142918</v>
      </c>
      <c r="L11" s="49">
        <v>132618</v>
      </c>
    </row>
    <row r="12" spans="1:12" ht="20.25" customHeight="1">
      <c r="A12" s="38"/>
      <c r="B12" s="2"/>
      <c r="C12" s="30" t="s">
        <v>17</v>
      </c>
      <c r="D12" s="17">
        <f>+D4+D7+D10+D11</f>
        <v>2061657</v>
      </c>
      <c r="E12" s="17">
        <f>+E4+E7+E10+E11</f>
        <v>2863262</v>
      </c>
      <c r="F12" s="17">
        <f>+F4+F7+F10+F11</f>
        <v>2818157</v>
      </c>
      <c r="G12" s="17">
        <f>+G4+G7+G10+G11</f>
        <v>2338381</v>
      </c>
      <c r="H12" s="17">
        <f>+H4+H7+H10+H11</f>
        <v>2312943</v>
      </c>
      <c r="I12" s="17">
        <v>2209951</v>
      </c>
      <c r="J12" s="50">
        <f>+J4+J7+J10+J11</f>
        <v>2130415</v>
      </c>
      <c r="K12" s="50">
        <f>+K4+K7+K10+K11</f>
        <v>2041734</v>
      </c>
      <c r="L12" s="50">
        <f>+L4+L7+L10+L11</f>
        <v>1899068</v>
      </c>
    </row>
    <row r="13" spans="1:12" ht="20.25" customHeight="1">
      <c r="A13" s="38"/>
      <c r="B13" s="2" t="s">
        <v>14</v>
      </c>
      <c r="C13" s="30" t="s">
        <v>18</v>
      </c>
      <c r="D13" s="9">
        <f>+D5+D8</f>
        <v>4839</v>
      </c>
      <c r="E13" s="9">
        <f>+E5+E8</f>
        <v>5897</v>
      </c>
      <c r="F13" s="9">
        <f>+F5+F8</f>
        <v>5496</v>
      </c>
      <c r="G13" s="9">
        <f>+G5+G8</f>
        <v>4942</v>
      </c>
      <c r="H13" s="9">
        <f>+H5+H8</f>
        <v>4673</v>
      </c>
      <c r="I13" s="9">
        <v>4149</v>
      </c>
      <c r="J13" s="48">
        <f>+J5+J8</f>
        <v>4782</v>
      </c>
      <c r="K13" s="48">
        <f>+K5+K8</f>
        <v>1824</v>
      </c>
      <c r="L13" s="48">
        <f>+L5+L8</f>
        <v>2738</v>
      </c>
    </row>
    <row r="14" spans="1:12" ht="20.25" customHeight="1">
      <c r="A14" s="38"/>
      <c r="B14" s="2"/>
      <c r="C14" s="34" t="s">
        <v>16</v>
      </c>
      <c r="D14" s="17">
        <f>SUM(D12:D13)</f>
        <v>2066496</v>
      </c>
      <c r="E14" s="17">
        <f>SUM(E12:E13)</f>
        <v>2869159</v>
      </c>
      <c r="F14" s="17">
        <f>SUM(F12:F13)</f>
        <v>2823653</v>
      </c>
      <c r="G14" s="17">
        <f>SUM(G12:G13)</f>
        <v>2343323</v>
      </c>
      <c r="H14" s="17">
        <f>SUM(H12:H13)</f>
        <v>2317616</v>
      </c>
      <c r="I14" s="17">
        <v>2214100</v>
      </c>
      <c r="J14" s="50">
        <f>SUM(J12:J13)</f>
        <v>2135197</v>
      </c>
      <c r="K14" s="50">
        <f>SUM(K12:K13)</f>
        <v>2043558</v>
      </c>
      <c r="L14" s="50">
        <f>SUM(L12:L13)</f>
        <v>1901806</v>
      </c>
    </row>
    <row r="15" spans="1:12" ht="20.25" customHeight="1">
      <c r="A15" s="39" t="s">
        <v>9</v>
      </c>
      <c r="B15" s="18"/>
      <c r="C15" s="30" t="s">
        <v>17</v>
      </c>
      <c r="D15" s="3">
        <v>453</v>
      </c>
      <c r="E15" s="19"/>
      <c r="F15" s="3"/>
      <c r="G15" s="3">
        <v>444</v>
      </c>
      <c r="H15" s="20">
        <v>1396</v>
      </c>
      <c r="I15" s="20"/>
      <c r="J15" s="51">
        <v>88</v>
      </c>
      <c r="K15" s="51">
        <v>85</v>
      </c>
      <c r="L15" s="51">
        <v>85</v>
      </c>
    </row>
    <row r="16" spans="1:12" ht="20.25" customHeight="1">
      <c r="A16" s="38"/>
      <c r="B16" s="2" t="s">
        <v>19</v>
      </c>
      <c r="C16" s="30" t="s">
        <v>18</v>
      </c>
      <c r="D16" s="9">
        <v>433</v>
      </c>
      <c r="E16" s="10">
        <v>257</v>
      </c>
      <c r="F16" s="9">
        <v>805</v>
      </c>
      <c r="G16" s="9">
        <v>715</v>
      </c>
      <c r="H16" s="11">
        <v>1663</v>
      </c>
      <c r="I16" s="11">
        <v>2479</v>
      </c>
      <c r="J16" s="47">
        <v>2867</v>
      </c>
      <c r="K16" s="47">
        <v>5724</v>
      </c>
      <c r="L16" s="47">
        <v>5724</v>
      </c>
    </row>
    <row r="17" spans="1:12" ht="20.25" customHeight="1">
      <c r="A17" s="38"/>
      <c r="B17" s="21"/>
      <c r="C17" s="35" t="s">
        <v>16</v>
      </c>
      <c r="D17" s="22">
        <f>SUM(D15:D16)</f>
        <v>886</v>
      </c>
      <c r="E17" s="22">
        <f>SUM(E15:E16)</f>
        <v>257</v>
      </c>
      <c r="F17" s="22">
        <f>SUM(F15:F16)</f>
        <v>805</v>
      </c>
      <c r="G17" s="22">
        <f>SUM(G15:G16)</f>
        <v>1159</v>
      </c>
      <c r="H17" s="22">
        <f>SUM(H15:H16)</f>
        <v>3059</v>
      </c>
      <c r="I17" s="22">
        <v>2479</v>
      </c>
      <c r="J17" s="52">
        <v>2955</v>
      </c>
      <c r="K17" s="52">
        <f>SUM(K15:K16)</f>
        <v>5809</v>
      </c>
      <c r="L17" s="52">
        <v>5809</v>
      </c>
    </row>
    <row r="18" spans="1:12" ht="20.25" customHeight="1">
      <c r="A18" s="38"/>
      <c r="B18" s="2"/>
      <c r="C18" s="30" t="s">
        <v>17</v>
      </c>
      <c r="D18" s="17">
        <f aca="true" t="shared" si="0" ref="D18:H19">+D15</f>
        <v>453</v>
      </c>
      <c r="E18" s="17">
        <f t="shared" si="0"/>
        <v>0</v>
      </c>
      <c r="F18" s="17">
        <f t="shared" si="0"/>
        <v>0</v>
      </c>
      <c r="G18" s="17">
        <f t="shared" si="0"/>
        <v>444</v>
      </c>
      <c r="H18" s="17">
        <f t="shared" si="0"/>
        <v>1396</v>
      </c>
      <c r="I18" s="17">
        <v>0</v>
      </c>
      <c r="J18" s="50">
        <f aca="true" t="shared" si="1" ref="J18:L19">+J15</f>
        <v>88</v>
      </c>
      <c r="K18" s="50">
        <f t="shared" si="1"/>
        <v>85</v>
      </c>
      <c r="L18" s="50">
        <f t="shared" si="1"/>
        <v>85</v>
      </c>
    </row>
    <row r="19" spans="1:12" ht="20.25" customHeight="1">
      <c r="A19" s="38"/>
      <c r="B19" s="2" t="s">
        <v>14</v>
      </c>
      <c r="C19" s="30" t="s">
        <v>18</v>
      </c>
      <c r="D19" s="9">
        <f t="shared" si="0"/>
        <v>433</v>
      </c>
      <c r="E19" s="9">
        <f t="shared" si="0"/>
        <v>257</v>
      </c>
      <c r="F19" s="9">
        <f t="shared" si="0"/>
        <v>805</v>
      </c>
      <c r="G19" s="9">
        <f t="shared" si="0"/>
        <v>715</v>
      </c>
      <c r="H19" s="9">
        <f t="shared" si="0"/>
        <v>1663</v>
      </c>
      <c r="I19" s="9">
        <v>2479</v>
      </c>
      <c r="J19" s="48">
        <f t="shared" si="1"/>
        <v>2867</v>
      </c>
      <c r="K19" s="48">
        <f t="shared" si="1"/>
        <v>5724</v>
      </c>
      <c r="L19" s="48">
        <f t="shared" si="1"/>
        <v>5724</v>
      </c>
    </row>
    <row r="20" spans="1:12" ht="20.25" customHeight="1">
      <c r="A20" s="38"/>
      <c r="B20" s="2"/>
      <c r="C20" s="35" t="s">
        <v>16</v>
      </c>
      <c r="D20" s="22">
        <f>SUM(D18:D19)</f>
        <v>886</v>
      </c>
      <c r="E20" s="22">
        <f>SUM(E18:E19)</f>
        <v>257</v>
      </c>
      <c r="F20" s="22">
        <f>SUM(F18:F19)</f>
        <v>805</v>
      </c>
      <c r="G20" s="22">
        <f>SUM(G18:G19)</f>
        <v>1159</v>
      </c>
      <c r="H20" s="22">
        <f>SUM(H18:H19)</f>
        <v>3059</v>
      </c>
      <c r="I20" s="22">
        <v>2479</v>
      </c>
      <c r="J20" s="52">
        <f>SUM(J18:J19)</f>
        <v>2955</v>
      </c>
      <c r="K20" s="52">
        <f>SUM(K18:K19)</f>
        <v>5809</v>
      </c>
      <c r="L20" s="52">
        <f>SUM(L18:L19)</f>
        <v>5809</v>
      </c>
    </row>
    <row r="21" spans="1:12" ht="20.25" customHeight="1">
      <c r="A21" s="39" t="s">
        <v>10</v>
      </c>
      <c r="B21" s="23"/>
      <c r="C21" s="30" t="s">
        <v>17</v>
      </c>
      <c r="D21" s="6">
        <v>8</v>
      </c>
      <c r="E21" s="4">
        <v>158</v>
      </c>
      <c r="F21" s="6">
        <v>2953</v>
      </c>
      <c r="G21" s="6">
        <v>30101</v>
      </c>
      <c r="H21" s="5">
        <v>26189</v>
      </c>
      <c r="I21" s="5">
        <v>8483</v>
      </c>
      <c r="J21" s="45">
        <v>6807</v>
      </c>
      <c r="K21" s="45">
        <v>6099</v>
      </c>
      <c r="L21" s="45">
        <v>7838</v>
      </c>
    </row>
    <row r="22" spans="1:12" ht="20.25" customHeight="1">
      <c r="A22" s="38"/>
      <c r="B22" s="2" t="s">
        <v>20</v>
      </c>
      <c r="C22" s="30" t="s">
        <v>18</v>
      </c>
      <c r="D22" s="6">
        <v>3</v>
      </c>
      <c r="E22" s="4"/>
      <c r="F22" s="6"/>
      <c r="G22" s="6"/>
      <c r="H22" s="5"/>
      <c r="I22" s="5"/>
      <c r="J22" s="45"/>
      <c r="K22" s="45"/>
      <c r="L22" s="45">
        <v>316</v>
      </c>
    </row>
    <row r="23" spans="1:12" ht="20.25" customHeight="1">
      <c r="A23" s="38"/>
      <c r="B23" s="2"/>
      <c r="C23" s="31" t="s">
        <v>16</v>
      </c>
      <c r="D23" s="6">
        <f>SUM(D21:D22)</f>
        <v>11</v>
      </c>
      <c r="E23" s="6">
        <f>SUM(E21:E22)</f>
        <v>158</v>
      </c>
      <c r="F23" s="6">
        <f>SUM(F21:F22)</f>
        <v>2953</v>
      </c>
      <c r="G23" s="6">
        <f>SUM(G21:G22)</f>
        <v>30101</v>
      </c>
      <c r="H23" s="6">
        <f>SUM(H21:H22)</f>
        <v>26189</v>
      </c>
      <c r="I23" s="6">
        <v>8483</v>
      </c>
      <c r="J23" s="46">
        <v>6807</v>
      </c>
      <c r="K23" s="46">
        <f>SUM(K21:K22)</f>
        <v>6099</v>
      </c>
      <c r="L23" s="46">
        <v>8154</v>
      </c>
    </row>
    <row r="24" spans="1:12" ht="20.25" customHeight="1">
      <c r="A24" s="38"/>
      <c r="B24" s="8"/>
      <c r="C24" s="30" t="s">
        <v>17</v>
      </c>
      <c r="D24" s="9">
        <v>2640</v>
      </c>
      <c r="E24" s="10">
        <v>4771</v>
      </c>
      <c r="F24" s="9">
        <v>1448</v>
      </c>
      <c r="G24" s="9">
        <v>3369</v>
      </c>
      <c r="H24" s="11">
        <v>4974</v>
      </c>
      <c r="I24" s="11">
        <v>3836</v>
      </c>
      <c r="J24" s="47">
        <v>5012</v>
      </c>
      <c r="K24" s="47">
        <v>2731</v>
      </c>
      <c r="L24" s="47">
        <v>2007</v>
      </c>
    </row>
    <row r="25" spans="1:12" ht="20.25" customHeight="1">
      <c r="A25" s="38"/>
      <c r="B25" s="2" t="s">
        <v>21</v>
      </c>
      <c r="C25" s="30" t="s">
        <v>18</v>
      </c>
      <c r="D25" s="24">
        <v>1408</v>
      </c>
      <c r="E25" s="25">
        <v>1579</v>
      </c>
      <c r="F25" s="24">
        <v>476</v>
      </c>
      <c r="G25" s="24"/>
      <c r="H25" s="26">
        <v>230</v>
      </c>
      <c r="I25" s="26">
        <v>113</v>
      </c>
      <c r="J25" s="53">
        <v>108</v>
      </c>
      <c r="K25" s="53">
        <v>259</v>
      </c>
      <c r="L25" s="53">
        <v>999</v>
      </c>
    </row>
    <row r="26" spans="1:12" ht="20.25" customHeight="1">
      <c r="A26" s="38"/>
      <c r="B26" s="21"/>
      <c r="C26" s="35" t="s">
        <v>16</v>
      </c>
      <c r="D26" s="14">
        <f>SUM(D24:D25)</f>
        <v>4048</v>
      </c>
      <c r="E26" s="14">
        <f>SUM(E24:E25)</f>
        <v>6350</v>
      </c>
      <c r="F26" s="14">
        <f>SUM(F24:F25)</f>
        <v>1924</v>
      </c>
      <c r="G26" s="14">
        <f>SUM(G24:G25)</f>
        <v>3369</v>
      </c>
      <c r="H26" s="14">
        <f>SUM(H24:H25)</f>
        <v>5204</v>
      </c>
      <c r="I26" s="14">
        <v>3949</v>
      </c>
      <c r="J26" s="54">
        <v>5120</v>
      </c>
      <c r="K26" s="54">
        <f>SUM(K24:K25)</f>
        <v>2990</v>
      </c>
      <c r="L26" s="54">
        <v>3006</v>
      </c>
    </row>
    <row r="27" spans="1:12" ht="20.25" customHeight="1">
      <c r="A27" s="38"/>
      <c r="B27" s="2"/>
      <c r="C27" s="30" t="s">
        <v>17</v>
      </c>
      <c r="D27" s="17">
        <f aca="true" t="shared" si="2" ref="D27:H28">+D21+D24</f>
        <v>2648</v>
      </c>
      <c r="E27" s="17">
        <f t="shared" si="2"/>
        <v>4929</v>
      </c>
      <c r="F27" s="17">
        <f t="shared" si="2"/>
        <v>4401</v>
      </c>
      <c r="G27" s="17">
        <f t="shared" si="2"/>
        <v>33470</v>
      </c>
      <c r="H27" s="17">
        <f t="shared" si="2"/>
        <v>31163</v>
      </c>
      <c r="I27" s="17">
        <v>12319</v>
      </c>
      <c r="J27" s="50">
        <f aca="true" t="shared" si="3" ref="J27:L28">+J21+J24</f>
        <v>11819</v>
      </c>
      <c r="K27" s="50">
        <f t="shared" si="3"/>
        <v>8830</v>
      </c>
      <c r="L27" s="50">
        <f t="shared" si="3"/>
        <v>9845</v>
      </c>
    </row>
    <row r="28" spans="1:12" ht="20.25" customHeight="1">
      <c r="A28" s="38"/>
      <c r="B28" s="2" t="s">
        <v>14</v>
      </c>
      <c r="C28" s="30" t="s">
        <v>18</v>
      </c>
      <c r="D28" s="9">
        <f t="shared" si="2"/>
        <v>1411</v>
      </c>
      <c r="E28" s="9">
        <f t="shared" si="2"/>
        <v>1579</v>
      </c>
      <c r="F28" s="9">
        <f t="shared" si="2"/>
        <v>476</v>
      </c>
      <c r="G28" s="9">
        <f t="shared" si="2"/>
        <v>0</v>
      </c>
      <c r="H28" s="9">
        <f t="shared" si="2"/>
        <v>230</v>
      </c>
      <c r="I28" s="9">
        <v>113</v>
      </c>
      <c r="J28" s="48">
        <f t="shared" si="3"/>
        <v>108</v>
      </c>
      <c r="K28" s="48">
        <f t="shared" si="3"/>
        <v>259</v>
      </c>
      <c r="L28" s="48">
        <f t="shared" si="3"/>
        <v>1315</v>
      </c>
    </row>
    <row r="29" spans="1:12" ht="20.25" customHeight="1">
      <c r="A29" s="34"/>
      <c r="B29" s="21"/>
      <c r="C29" s="35" t="s">
        <v>16</v>
      </c>
      <c r="D29" s="22">
        <f>SUM(D27:D28)</f>
        <v>4059</v>
      </c>
      <c r="E29" s="22">
        <f>SUM(E27:E28)</f>
        <v>6508</v>
      </c>
      <c r="F29" s="22">
        <f>SUM(F27:F28)</f>
        <v>4877</v>
      </c>
      <c r="G29" s="22">
        <f>SUM(G27:G28)</f>
        <v>33470</v>
      </c>
      <c r="H29" s="22">
        <f>SUM(H27:H28)</f>
        <v>31393</v>
      </c>
      <c r="I29" s="22">
        <v>12432</v>
      </c>
      <c r="J29" s="52">
        <f>SUM(J27:J28)</f>
        <v>11927</v>
      </c>
      <c r="K29" s="52">
        <f>SUM(K27:K28)</f>
        <v>9089</v>
      </c>
      <c r="L29" s="52">
        <f>SUM(L27:L28)</f>
        <v>11160</v>
      </c>
    </row>
    <row r="30" spans="1:12" ht="20.25" customHeight="1">
      <c r="A30" s="38" t="s">
        <v>11</v>
      </c>
      <c r="B30" s="18"/>
      <c r="C30" s="30" t="s">
        <v>17</v>
      </c>
      <c r="D30" s="6">
        <v>35782</v>
      </c>
      <c r="E30" s="4">
        <v>41101</v>
      </c>
      <c r="F30" s="6">
        <v>34099</v>
      </c>
      <c r="G30" s="6">
        <v>40168</v>
      </c>
      <c r="H30" s="5">
        <v>41896</v>
      </c>
      <c r="I30" s="5">
        <v>45050</v>
      </c>
      <c r="J30" s="45">
        <v>48185</v>
      </c>
      <c r="K30" s="45">
        <v>46755</v>
      </c>
      <c r="L30" s="45">
        <v>43608</v>
      </c>
    </row>
    <row r="31" spans="1:12" ht="20.25" customHeight="1">
      <c r="A31" s="38"/>
      <c r="B31" s="2" t="s">
        <v>22</v>
      </c>
      <c r="C31" s="30" t="s">
        <v>18</v>
      </c>
      <c r="D31" s="9">
        <v>1273</v>
      </c>
      <c r="E31" s="10">
        <v>394</v>
      </c>
      <c r="F31" s="9">
        <v>1057</v>
      </c>
      <c r="G31" s="9">
        <v>822</v>
      </c>
      <c r="H31" s="11">
        <v>162</v>
      </c>
      <c r="I31" s="11">
        <v>377</v>
      </c>
      <c r="J31" s="47"/>
      <c r="K31" s="47">
        <v>336</v>
      </c>
      <c r="L31" s="47"/>
    </row>
    <row r="32" spans="1:12" ht="20.25" customHeight="1">
      <c r="A32" s="38"/>
      <c r="B32" s="21"/>
      <c r="C32" s="35" t="s">
        <v>16</v>
      </c>
      <c r="D32" s="22">
        <f>SUM(D30:D31)</f>
        <v>37055</v>
      </c>
      <c r="E32" s="22">
        <f>SUM(E30:E31)</f>
        <v>41495</v>
      </c>
      <c r="F32" s="22">
        <f>SUM(F30:F31)</f>
        <v>35156</v>
      </c>
      <c r="G32" s="22">
        <f>SUM(G30:G31)</f>
        <v>40990</v>
      </c>
      <c r="H32" s="22">
        <f>SUM(H30:H31)</f>
        <v>42058</v>
      </c>
      <c r="I32" s="22">
        <v>45427</v>
      </c>
      <c r="J32" s="52">
        <v>48185</v>
      </c>
      <c r="K32" s="52">
        <f>SUM(K30:K31)</f>
        <v>47091</v>
      </c>
      <c r="L32" s="52">
        <f>SUM(L30:L31)</f>
        <v>43608</v>
      </c>
    </row>
    <row r="33" spans="1:12" ht="20.25" customHeight="1">
      <c r="A33" s="38"/>
      <c r="B33" s="2"/>
      <c r="C33" s="30" t="s">
        <v>17</v>
      </c>
      <c r="D33" s="17">
        <f aca="true" t="shared" si="4" ref="D33:H34">+D30</f>
        <v>35782</v>
      </c>
      <c r="E33" s="17">
        <f t="shared" si="4"/>
        <v>41101</v>
      </c>
      <c r="F33" s="17">
        <f t="shared" si="4"/>
        <v>34099</v>
      </c>
      <c r="G33" s="17">
        <f t="shared" si="4"/>
        <v>40168</v>
      </c>
      <c r="H33" s="17">
        <f t="shared" si="4"/>
        <v>41896</v>
      </c>
      <c r="I33" s="17">
        <v>45050</v>
      </c>
      <c r="J33" s="50">
        <f aca="true" t="shared" si="5" ref="J33:L34">+J30</f>
        <v>48185</v>
      </c>
      <c r="K33" s="50">
        <f t="shared" si="5"/>
        <v>46755</v>
      </c>
      <c r="L33" s="50">
        <f t="shared" si="5"/>
        <v>43608</v>
      </c>
    </row>
    <row r="34" spans="1:12" ht="20.25" customHeight="1">
      <c r="A34" s="30"/>
      <c r="B34" s="2" t="s">
        <v>14</v>
      </c>
      <c r="C34" s="30" t="s">
        <v>18</v>
      </c>
      <c r="D34" s="9">
        <f t="shared" si="4"/>
        <v>1273</v>
      </c>
      <c r="E34" s="9">
        <f t="shared" si="4"/>
        <v>394</v>
      </c>
      <c r="F34" s="9">
        <f t="shared" si="4"/>
        <v>1057</v>
      </c>
      <c r="G34" s="9">
        <f t="shared" si="4"/>
        <v>822</v>
      </c>
      <c r="H34" s="9">
        <f t="shared" si="4"/>
        <v>162</v>
      </c>
      <c r="I34" s="9">
        <v>377</v>
      </c>
      <c r="J34" s="48">
        <f t="shared" si="5"/>
        <v>0</v>
      </c>
      <c r="K34" s="48">
        <f t="shared" si="5"/>
        <v>336</v>
      </c>
      <c r="L34" s="48">
        <f t="shared" si="5"/>
        <v>0</v>
      </c>
    </row>
    <row r="35" spans="1:12" ht="20.25" customHeight="1">
      <c r="A35" s="30"/>
      <c r="B35" s="21"/>
      <c r="C35" s="35" t="s">
        <v>16</v>
      </c>
      <c r="D35" s="22">
        <f>SUM(D33:D34)</f>
        <v>37055</v>
      </c>
      <c r="E35" s="22">
        <f>SUM(E33:E34)</f>
        <v>41495</v>
      </c>
      <c r="F35" s="22">
        <f>SUM(F33:F34)</f>
        <v>35156</v>
      </c>
      <c r="G35" s="22">
        <f>SUM(G33:G34)</f>
        <v>40990</v>
      </c>
      <c r="H35" s="22">
        <f>SUM(H33:H34)</f>
        <v>42058</v>
      </c>
      <c r="I35" s="22">
        <v>45427</v>
      </c>
      <c r="J35" s="52">
        <f>SUM(J33:J34)</f>
        <v>48185</v>
      </c>
      <c r="K35" s="52">
        <f>SUM(K33:K34)</f>
        <v>47091</v>
      </c>
      <c r="L35" s="52">
        <f>SUM(L33:L34)</f>
        <v>43608</v>
      </c>
    </row>
    <row r="36" spans="1:12" ht="20.25" customHeight="1">
      <c r="A36" s="40"/>
      <c r="B36" s="27"/>
      <c r="C36" s="30" t="s">
        <v>17</v>
      </c>
      <c r="D36" s="28">
        <f aca="true" t="shared" si="6" ref="D36:H37">+D12+D18+D27+D33</f>
        <v>2100540</v>
      </c>
      <c r="E36" s="28">
        <f t="shared" si="6"/>
        <v>2909292</v>
      </c>
      <c r="F36" s="28">
        <f t="shared" si="6"/>
        <v>2856657</v>
      </c>
      <c r="G36" s="28">
        <f t="shared" si="6"/>
        <v>2412463</v>
      </c>
      <c r="H36" s="28">
        <f t="shared" si="6"/>
        <v>2387398</v>
      </c>
      <c r="I36" s="28">
        <v>2267320</v>
      </c>
      <c r="J36" s="55">
        <f aca="true" t="shared" si="7" ref="J36:L37">+J12+J18+J27+J33</f>
        <v>2190507</v>
      </c>
      <c r="K36" s="55">
        <f t="shared" si="7"/>
        <v>2097404</v>
      </c>
      <c r="L36" s="55">
        <f t="shared" si="7"/>
        <v>1952606</v>
      </c>
    </row>
    <row r="37" spans="1:12" ht="20.25" customHeight="1">
      <c r="A37" s="57" t="s">
        <v>14</v>
      </c>
      <c r="B37" s="58"/>
      <c r="C37" s="30" t="s">
        <v>18</v>
      </c>
      <c r="D37" s="9">
        <f t="shared" si="6"/>
        <v>7956</v>
      </c>
      <c r="E37" s="9">
        <f t="shared" si="6"/>
        <v>8127</v>
      </c>
      <c r="F37" s="9">
        <f t="shared" si="6"/>
        <v>7834</v>
      </c>
      <c r="G37" s="9">
        <f t="shared" si="6"/>
        <v>6479</v>
      </c>
      <c r="H37" s="9">
        <f t="shared" si="6"/>
        <v>6728</v>
      </c>
      <c r="I37" s="9">
        <v>7118</v>
      </c>
      <c r="J37" s="48">
        <f t="shared" si="7"/>
        <v>7757</v>
      </c>
      <c r="K37" s="48">
        <f t="shared" si="7"/>
        <v>8143</v>
      </c>
      <c r="L37" s="48">
        <f t="shared" si="7"/>
        <v>9777</v>
      </c>
    </row>
    <row r="38" spans="1:12" ht="20.25" customHeight="1">
      <c r="A38" s="35"/>
      <c r="B38" s="29"/>
      <c r="C38" s="35" t="s">
        <v>16</v>
      </c>
      <c r="D38" s="14">
        <f>SUM(D36:D37)</f>
        <v>2108496</v>
      </c>
      <c r="E38" s="14">
        <f>SUM(E36:E37)</f>
        <v>2917419</v>
      </c>
      <c r="F38" s="14">
        <f>SUM(F36:F37)</f>
        <v>2864491</v>
      </c>
      <c r="G38" s="14">
        <f>SUM(G36:G37)</f>
        <v>2418942</v>
      </c>
      <c r="H38" s="14">
        <f>SUM(H36:H37)</f>
        <v>2394126</v>
      </c>
      <c r="I38" s="14">
        <v>2274438</v>
      </c>
      <c r="J38" s="54">
        <f>SUM(J36:J37)</f>
        <v>2198264</v>
      </c>
      <c r="K38" s="54">
        <f>SUM(K36:K37)</f>
        <v>2105547</v>
      </c>
      <c r="L38" s="54">
        <f>SUM(L36:L37)</f>
        <v>1962383</v>
      </c>
    </row>
    <row r="40" ht="13.5">
      <c r="L40" s="43" t="s">
        <v>26</v>
      </c>
    </row>
    <row r="41" ht="13.5">
      <c r="L41" s="43" t="s">
        <v>33</v>
      </c>
    </row>
    <row r="42" ht="13.5">
      <c r="L42" s="43" t="s">
        <v>28</v>
      </c>
    </row>
  </sheetData>
  <mergeCells count="1">
    <mergeCell ref="A37:B37"/>
  </mergeCells>
  <printOptions/>
  <pageMargins left="0.75" right="0.75" top="1" bottom="0.43" header="0.512" footer="0.23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  <col min="10" max="12" width="11.625" style="44" customWidth="1"/>
  </cols>
  <sheetData>
    <row r="1" ht="13.5">
      <c r="A1" s="42" t="s">
        <v>25</v>
      </c>
    </row>
    <row r="2" spans="1:3" ht="13.5">
      <c r="A2" t="s">
        <v>27</v>
      </c>
      <c r="C2" s="41"/>
    </row>
    <row r="3" spans="1:12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29</v>
      </c>
      <c r="J3" s="36" t="s">
        <v>30</v>
      </c>
      <c r="K3" s="36" t="s">
        <v>31</v>
      </c>
      <c r="L3" s="36" t="s">
        <v>32</v>
      </c>
    </row>
    <row r="4" spans="1:12" ht="20.25" customHeight="1">
      <c r="A4" s="38"/>
      <c r="B4" s="2"/>
      <c r="C4" s="30" t="s">
        <v>17</v>
      </c>
      <c r="D4" s="3">
        <v>919564</v>
      </c>
      <c r="E4" s="4">
        <v>1201601</v>
      </c>
      <c r="F4" s="3">
        <v>1166047</v>
      </c>
      <c r="G4" s="3">
        <v>1027451</v>
      </c>
      <c r="H4" s="5">
        <v>985116</v>
      </c>
      <c r="I4" s="5">
        <v>944922</v>
      </c>
      <c r="J4" s="45">
        <v>912173</v>
      </c>
      <c r="K4" s="45">
        <v>879481</v>
      </c>
      <c r="L4" s="45">
        <v>833665</v>
      </c>
    </row>
    <row r="5" spans="1:12" ht="20.25" customHeight="1">
      <c r="A5" s="38"/>
      <c r="B5" s="2" t="s">
        <v>15</v>
      </c>
      <c r="C5" s="30" t="s">
        <v>18</v>
      </c>
      <c r="D5" s="6">
        <v>5168</v>
      </c>
      <c r="E5" s="4">
        <v>5473</v>
      </c>
      <c r="F5" s="6">
        <v>5525</v>
      </c>
      <c r="G5" s="6">
        <v>5262</v>
      </c>
      <c r="H5" s="5">
        <v>4567</v>
      </c>
      <c r="I5" s="5">
        <v>4004</v>
      </c>
      <c r="J5" s="45">
        <v>4583</v>
      </c>
      <c r="K5" s="45">
        <v>1711</v>
      </c>
      <c r="L5" s="45">
        <v>2591</v>
      </c>
    </row>
    <row r="6" spans="1:12" ht="20.25" customHeight="1">
      <c r="A6" s="38"/>
      <c r="B6" s="2"/>
      <c r="C6" s="31" t="s">
        <v>16</v>
      </c>
      <c r="D6" s="6">
        <v>924732</v>
      </c>
      <c r="E6" s="6">
        <v>1207074</v>
      </c>
      <c r="F6" s="6">
        <v>1171572</v>
      </c>
      <c r="G6" s="6">
        <v>1032713</v>
      </c>
      <c r="H6" s="6">
        <v>989683</v>
      </c>
      <c r="I6" s="6">
        <v>948926</v>
      </c>
      <c r="J6" s="46">
        <v>916756</v>
      </c>
      <c r="K6" s="46">
        <v>881192</v>
      </c>
      <c r="L6" s="46">
        <v>836256</v>
      </c>
    </row>
    <row r="7" spans="1:12" ht="20.25" customHeight="1">
      <c r="A7" s="38" t="s">
        <v>8</v>
      </c>
      <c r="B7" s="8"/>
      <c r="C7" s="30" t="s">
        <v>17</v>
      </c>
      <c r="D7" s="9">
        <v>129042</v>
      </c>
      <c r="E7" s="10">
        <v>250951</v>
      </c>
      <c r="F7" s="9">
        <v>290678</v>
      </c>
      <c r="G7" s="9">
        <v>199705</v>
      </c>
      <c r="H7" s="11">
        <v>212357</v>
      </c>
      <c r="I7" s="11">
        <v>215452</v>
      </c>
      <c r="J7" s="47">
        <v>196148</v>
      </c>
      <c r="K7" s="47">
        <v>173690</v>
      </c>
      <c r="L7" s="47">
        <v>150588</v>
      </c>
    </row>
    <row r="8" spans="1:12" ht="20.25" customHeight="1">
      <c r="A8" s="38"/>
      <c r="B8" s="1" t="s">
        <v>23</v>
      </c>
      <c r="C8" s="30" t="s">
        <v>18</v>
      </c>
      <c r="D8" s="9"/>
      <c r="E8" s="10"/>
      <c r="F8" s="9">
        <v>511</v>
      </c>
      <c r="G8" s="9"/>
      <c r="H8" s="11"/>
      <c r="I8" s="11"/>
      <c r="J8" s="47"/>
      <c r="K8" s="47"/>
      <c r="L8" s="47"/>
    </row>
    <row r="9" spans="1:12" ht="20.25" customHeight="1">
      <c r="A9" s="38"/>
      <c r="B9" s="7"/>
      <c r="C9" s="30" t="s">
        <v>16</v>
      </c>
      <c r="D9" s="9">
        <v>129042</v>
      </c>
      <c r="E9" s="9">
        <v>250951</v>
      </c>
      <c r="F9" s="9">
        <v>291189</v>
      </c>
      <c r="G9" s="9">
        <v>199705</v>
      </c>
      <c r="H9" s="9">
        <v>212357</v>
      </c>
      <c r="I9" s="9">
        <v>215452</v>
      </c>
      <c r="J9" s="48">
        <v>196148</v>
      </c>
      <c r="K9" s="48">
        <v>173690</v>
      </c>
      <c r="L9" s="48">
        <v>150588</v>
      </c>
    </row>
    <row r="10" spans="1:12" ht="20.25" customHeight="1">
      <c r="A10" s="38"/>
      <c r="B10" s="12" t="s">
        <v>12</v>
      </c>
      <c r="C10" s="32"/>
      <c r="D10" s="9">
        <v>859439</v>
      </c>
      <c r="E10" s="10">
        <v>1132905</v>
      </c>
      <c r="F10" s="9">
        <v>1103391</v>
      </c>
      <c r="G10" s="9">
        <v>953776</v>
      </c>
      <c r="H10" s="11">
        <v>915233</v>
      </c>
      <c r="I10" s="11">
        <v>860958</v>
      </c>
      <c r="J10" s="47">
        <v>850699</v>
      </c>
      <c r="K10" s="47">
        <v>828092</v>
      </c>
      <c r="L10" s="47">
        <v>757652</v>
      </c>
    </row>
    <row r="11" spans="1:12" ht="20.25" customHeight="1">
      <c r="A11" s="38"/>
      <c r="B11" s="13" t="s">
        <v>13</v>
      </c>
      <c r="C11" s="33"/>
      <c r="D11" s="14">
        <v>152143</v>
      </c>
      <c r="E11" s="15">
        <v>276714</v>
      </c>
      <c r="F11" s="14">
        <v>252454</v>
      </c>
      <c r="G11" s="14">
        <v>157442</v>
      </c>
      <c r="H11" s="16">
        <v>185321</v>
      </c>
      <c r="I11" s="16">
        <v>184775</v>
      </c>
      <c r="J11" s="49">
        <v>154926</v>
      </c>
      <c r="K11" s="49">
        <v>139885</v>
      </c>
      <c r="L11" s="49">
        <v>134683</v>
      </c>
    </row>
    <row r="12" spans="1:12" ht="20.25" customHeight="1">
      <c r="A12" s="38"/>
      <c r="B12" s="2"/>
      <c r="C12" s="30" t="s">
        <v>17</v>
      </c>
      <c r="D12" s="17">
        <v>2060188</v>
      </c>
      <c r="E12" s="17">
        <v>2862171</v>
      </c>
      <c r="F12" s="17">
        <v>2812570</v>
      </c>
      <c r="G12" s="17">
        <v>2338374</v>
      </c>
      <c r="H12" s="17">
        <v>2298027</v>
      </c>
      <c r="I12" s="17">
        <v>2206107</v>
      </c>
      <c r="J12" s="50">
        <v>2113946</v>
      </c>
      <c r="K12" s="50">
        <v>2021148</v>
      </c>
      <c r="L12" s="50">
        <v>1876588</v>
      </c>
    </row>
    <row r="13" spans="1:12" ht="20.25" customHeight="1">
      <c r="A13" s="38"/>
      <c r="B13" s="2" t="s">
        <v>14</v>
      </c>
      <c r="C13" s="30" t="s">
        <v>18</v>
      </c>
      <c r="D13" s="9">
        <v>5168</v>
      </c>
      <c r="E13" s="9">
        <v>5473</v>
      </c>
      <c r="F13" s="9">
        <v>6036</v>
      </c>
      <c r="G13" s="9">
        <v>5262</v>
      </c>
      <c r="H13" s="9">
        <v>4567</v>
      </c>
      <c r="I13" s="9">
        <v>4004</v>
      </c>
      <c r="J13" s="48">
        <v>4583</v>
      </c>
      <c r="K13" s="48">
        <v>1711</v>
      </c>
      <c r="L13" s="48">
        <v>2591</v>
      </c>
    </row>
    <row r="14" spans="1:12" ht="20.25" customHeight="1">
      <c r="A14" s="38"/>
      <c r="B14" s="2"/>
      <c r="C14" s="34" t="s">
        <v>16</v>
      </c>
      <c r="D14" s="17">
        <v>2065356</v>
      </c>
      <c r="E14" s="17">
        <v>2867644</v>
      </c>
      <c r="F14" s="17">
        <v>2818606</v>
      </c>
      <c r="G14" s="17">
        <v>2343636</v>
      </c>
      <c r="H14" s="17">
        <v>2302594</v>
      </c>
      <c r="I14" s="17">
        <v>2210111</v>
      </c>
      <c r="J14" s="50">
        <v>2118529</v>
      </c>
      <c r="K14" s="50">
        <v>2022859</v>
      </c>
      <c r="L14" s="50">
        <v>1879179</v>
      </c>
    </row>
    <row r="15" spans="1:12" ht="20.25" customHeight="1">
      <c r="A15" s="39" t="s">
        <v>9</v>
      </c>
      <c r="B15" s="18"/>
      <c r="C15" s="30" t="s">
        <v>17</v>
      </c>
      <c r="D15" s="3">
        <v>426</v>
      </c>
      <c r="E15" s="19"/>
      <c r="F15" s="3"/>
      <c r="G15" s="3"/>
      <c r="H15" s="20">
        <v>1390</v>
      </c>
      <c r="I15" s="20"/>
      <c r="J15" s="51"/>
      <c r="K15" s="51">
        <v>82</v>
      </c>
      <c r="L15" s="51">
        <v>82</v>
      </c>
    </row>
    <row r="16" spans="1:12" ht="20.25" customHeight="1">
      <c r="A16" s="38"/>
      <c r="B16" s="2" t="s">
        <v>19</v>
      </c>
      <c r="C16" s="30" t="s">
        <v>18</v>
      </c>
      <c r="D16" s="9">
        <v>429</v>
      </c>
      <c r="E16" s="10">
        <v>200</v>
      </c>
      <c r="F16" s="9">
        <v>492</v>
      </c>
      <c r="G16" s="9">
        <v>633</v>
      </c>
      <c r="H16" s="11">
        <v>1629</v>
      </c>
      <c r="I16" s="11">
        <v>3708</v>
      </c>
      <c r="J16" s="47">
        <v>3188</v>
      </c>
      <c r="K16" s="47">
        <v>5461</v>
      </c>
      <c r="L16" s="47">
        <v>5461</v>
      </c>
    </row>
    <row r="17" spans="1:12" ht="20.25" customHeight="1">
      <c r="A17" s="38"/>
      <c r="B17" s="21"/>
      <c r="C17" s="35" t="s">
        <v>16</v>
      </c>
      <c r="D17" s="22">
        <v>855</v>
      </c>
      <c r="E17" s="22">
        <v>200</v>
      </c>
      <c r="F17" s="22">
        <v>492</v>
      </c>
      <c r="G17" s="22">
        <v>633</v>
      </c>
      <c r="H17" s="22">
        <v>3019</v>
      </c>
      <c r="I17" s="22">
        <v>3708</v>
      </c>
      <c r="J17" s="52">
        <v>3188</v>
      </c>
      <c r="K17" s="52">
        <v>5543</v>
      </c>
      <c r="L17" s="52">
        <v>5543</v>
      </c>
    </row>
    <row r="18" spans="1:12" ht="20.25" customHeight="1">
      <c r="A18" s="38"/>
      <c r="B18" s="2"/>
      <c r="C18" s="30" t="s">
        <v>17</v>
      </c>
      <c r="D18" s="17">
        <v>426</v>
      </c>
      <c r="E18" s="17">
        <v>0</v>
      </c>
      <c r="F18" s="17">
        <v>0</v>
      </c>
      <c r="G18" s="17">
        <v>0</v>
      </c>
      <c r="H18" s="17">
        <v>1390</v>
      </c>
      <c r="I18" s="17">
        <v>0</v>
      </c>
      <c r="J18" s="50">
        <v>0</v>
      </c>
      <c r="K18" s="50">
        <v>82</v>
      </c>
      <c r="L18" s="50">
        <v>82</v>
      </c>
    </row>
    <row r="19" spans="1:12" ht="20.25" customHeight="1">
      <c r="A19" s="38"/>
      <c r="B19" s="2" t="s">
        <v>14</v>
      </c>
      <c r="C19" s="30" t="s">
        <v>18</v>
      </c>
      <c r="D19" s="9">
        <v>429</v>
      </c>
      <c r="E19" s="9">
        <v>200</v>
      </c>
      <c r="F19" s="9">
        <v>492</v>
      </c>
      <c r="G19" s="9">
        <v>633</v>
      </c>
      <c r="H19" s="9">
        <v>1629</v>
      </c>
      <c r="I19" s="9">
        <v>3708</v>
      </c>
      <c r="J19" s="48">
        <v>3188</v>
      </c>
      <c r="K19" s="48">
        <v>5461</v>
      </c>
      <c r="L19" s="48">
        <v>5461</v>
      </c>
    </row>
    <row r="20" spans="1:12" ht="20.25" customHeight="1">
      <c r="A20" s="38"/>
      <c r="B20" s="2"/>
      <c r="C20" s="35" t="s">
        <v>16</v>
      </c>
      <c r="D20" s="22">
        <v>855</v>
      </c>
      <c r="E20" s="22">
        <v>200</v>
      </c>
      <c r="F20" s="22">
        <v>492</v>
      </c>
      <c r="G20" s="22">
        <v>633</v>
      </c>
      <c r="H20" s="22">
        <v>3019</v>
      </c>
      <c r="I20" s="22">
        <v>3708</v>
      </c>
      <c r="J20" s="52">
        <v>3188</v>
      </c>
      <c r="K20" s="52">
        <v>5543</v>
      </c>
      <c r="L20" s="52">
        <v>5543</v>
      </c>
    </row>
    <row r="21" spans="1:12" ht="20.25" customHeight="1">
      <c r="A21" s="39" t="s">
        <v>10</v>
      </c>
      <c r="B21" s="23"/>
      <c r="C21" s="30" t="s">
        <v>17</v>
      </c>
      <c r="D21" s="6">
        <v>8</v>
      </c>
      <c r="E21" s="4">
        <v>92</v>
      </c>
      <c r="F21" s="6">
        <v>3297</v>
      </c>
      <c r="G21" s="6">
        <v>29561</v>
      </c>
      <c r="H21" s="5">
        <v>26189</v>
      </c>
      <c r="I21" s="5">
        <v>8484</v>
      </c>
      <c r="J21" s="45">
        <v>6578</v>
      </c>
      <c r="K21" s="45">
        <v>6585</v>
      </c>
      <c r="L21" s="45">
        <v>7840</v>
      </c>
    </row>
    <row r="22" spans="1:12" ht="20.25" customHeight="1">
      <c r="A22" s="38"/>
      <c r="B22" s="2" t="s">
        <v>20</v>
      </c>
      <c r="C22" s="30" t="s">
        <v>18</v>
      </c>
      <c r="D22" s="6">
        <v>4</v>
      </c>
      <c r="E22" s="4"/>
      <c r="F22" s="6"/>
      <c r="G22" s="6"/>
      <c r="H22" s="5"/>
      <c r="I22" s="5"/>
      <c r="J22" s="45"/>
      <c r="K22" s="45"/>
      <c r="L22" s="45">
        <v>374</v>
      </c>
    </row>
    <row r="23" spans="1:12" ht="20.25" customHeight="1">
      <c r="A23" s="38"/>
      <c r="B23" s="2"/>
      <c r="C23" s="31" t="s">
        <v>16</v>
      </c>
      <c r="D23" s="6">
        <v>12</v>
      </c>
      <c r="E23" s="6">
        <v>92</v>
      </c>
      <c r="F23" s="6">
        <v>3297</v>
      </c>
      <c r="G23" s="6">
        <v>29561</v>
      </c>
      <c r="H23" s="6">
        <v>26189</v>
      </c>
      <c r="I23" s="6">
        <v>8484</v>
      </c>
      <c r="J23" s="46">
        <v>6578</v>
      </c>
      <c r="K23" s="46">
        <v>6585</v>
      </c>
      <c r="L23" s="46">
        <v>8214</v>
      </c>
    </row>
    <row r="24" spans="1:12" ht="20.25" customHeight="1">
      <c r="A24" s="38"/>
      <c r="B24" s="8"/>
      <c r="C24" s="30" t="s">
        <v>17</v>
      </c>
      <c r="D24" s="9">
        <v>3759</v>
      </c>
      <c r="E24" s="10">
        <v>4624</v>
      </c>
      <c r="F24" s="9">
        <v>2254</v>
      </c>
      <c r="G24" s="9">
        <v>3369</v>
      </c>
      <c r="H24" s="11">
        <v>4946</v>
      </c>
      <c r="I24" s="11">
        <v>3907</v>
      </c>
      <c r="J24" s="47">
        <v>4975</v>
      </c>
      <c r="K24" s="47">
        <v>2744</v>
      </c>
      <c r="L24" s="47">
        <v>1927</v>
      </c>
    </row>
    <row r="25" spans="1:12" ht="20.25" customHeight="1">
      <c r="A25" s="38"/>
      <c r="B25" s="2" t="s">
        <v>21</v>
      </c>
      <c r="C25" s="30" t="s">
        <v>18</v>
      </c>
      <c r="D25" s="24">
        <v>289</v>
      </c>
      <c r="E25" s="25">
        <v>1619</v>
      </c>
      <c r="F25" s="24">
        <v>460</v>
      </c>
      <c r="G25" s="24"/>
      <c r="H25" s="26">
        <v>230</v>
      </c>
      <c r="I25" s="26">
        <v>115</v>
      </c>
      <c r="J25" s="53">
        <v>92</v>
      </c>
      <c r="K25" s="53">
        <v>259</v>
      </c>
      <c r="L25" s="53">
        <v>893</v>
      </c>
    </row>
    <row r="26" spans="1:12" ht="20.25" customHeight="1">
      <c r="A26" s="38"/>
      <c r="B26" s="21"/>
      <c r="C26" s="35" t="s">
        <v>16</v>
      </c>
      <c r="D26" s="14">
        <v>4048</v>
      </c>
      <c r="E26" s="14">
        <v>6243</v>
      </c>
      <c r="F26" s="14">
        <v>2714</v>
      </c>
      <c r="G26" s="14">
        <v>3369</v>
      </c>
      <c r="H26" s="14">
        <v>5176</v>
      </c>
      <c r="I26" s="14">
        <v>4022</v>
      </c>
      <c r="J26" s="54">
        <v>5067</v>
      </c>
      <c r="K26" s="54">
        <v>3003</v>
      </c>
      <c r="L26" s="54">
        <v>2820</v>
      </c>
    </row>
    <row r="27" spans="1:12" ht="20.25" customHeight="1">
      <c r="A27" s="38"/>
      <c r="B27" s="2"/>
      <c r="C27" s="30" t="s">
        <v>17</v>
      </c>
      <c r="D27" s="17">
        <v>3767</v>
      </c>
      <c r="E27" s="17">
        <v>4716</v>
      </c>
      <c r="F27" s="17">
        <v>5551</v>
      </c>
      <c r="G27" s="17">
        <v>32930</v>
      </c>
      <c r="H27" s="17">
        <v>31135</v>
      </c>
      <c r="I27" s="17">
        <v>12391</v>
      </c>
      <c r="J27" s="50">
        <v>11553</v>
      </c>
      <c r="K27" s="50">
        <v>9329</v>
      </c>
      <c r="L27" s="50">
        <v>9767</v>
      </c>
    </row>
    <row r="28" spans="1:12" ht="20.25" customHeight="1">
      <c r="A28" s="38"/>
      <c r="B28" s="2" t="s">
        <v>14</v>
      </c>
      <c r="C28" s="30" t="s">
        <v>18</v>
      </c>
      <c r="D28" s="9">
        <v>293</v>
      </c>
      <c r="E28" s="9">
        <v>1619</v>
      </c>
      <c r="F28" s="9">
        <v>460</v>
      </c>
      <c r="G28" s="9">
        <v>0</v>
      </c>
      <c r="H28" s="9">
        <v>230</v>
      </c>
      <c r="I28" s="9">
        <v>115</v>
      </c>
      <c r="J28" s="48">
        <v>92</v>
      </c>
      <c r="K28" s="48">
        <v>259</v>
      </c>
      <c r="L28" s="48">
        <v>1267</v>
      </c>
    </row>
    <row r="29" spans="1:12" ht="20.25" customHeight="1">
      <c r="A29" s="34"/>
      <c r="B29" s="21"/>
      <c r="C29" s="35" t="s">
        <v>16</v>
      </c>
      <c r="D29" s="22">
        <v>4060</v>
      </c>
      <c r="E29" s="22">
        <v>6335</v>
      </c>
      <c r="F29" s="22">
        <v>6011</v>
      </c>
      <c r="G29" s="22">
        <v>32930</v>
      </c>
      <c r="H29" s="22">
        <v>31365</v>
      </c>
      <c r="I29" s="22">
        <v>12506</v>
      </c>
      <c r="J29" s="52">
        <v>11645</v>
      </c>
      <c r="K29" s="52">
        <v>9588</v>
      </c>
      <c r="L29" s="52">
        <v>11034</v>
      </c>
    </row>
    <row r="30" spans="1:12" ht="20.25" customHeight="1">
      <c r="A30" s="38" t="s">
        <v>11</v>
      </c>
      <c r="B30" s="18"/>
      <c r="C30" s="30" t="s">
        <v>17</v>
      </c>
      <c r="D30" s="6">
        <v>34072</v>
      </c>
      <c r="E30" s="4">
        <v>39826</v>
      </c>
      <c r="F30" s="6">
        <v>41196</v>
      </c>
      <c r="G30" s="6">
        <v>48031</v>
      </c>
      <c r="H30" s="5">
        <v>48931</v>
      </c>
      <c r="I30" s="5">
        <v>56499</v>
      </c>
      <c r="J30" s="45">
        <v>55909</v>
      </c>
      <c r="K30" s="45">
        <v>56314</v>
      </c>
      <c r="L30" s="45">
        <v>50245</v>
      </c>
    </row>
    <row r="31" spans="1:12" ht="20.25" customHeight="1">
      <c r="A31" s="38"/>
      <c r="B31" s="2" t="s">
        <v>22</v>
      </c>
      <c r="C31" s="30" t="s">
        <v>18</v>
      </c>
      <c r="D31" s="9">
        <v>1113</v>
      </c>
      <c r="E31" s="10">
        <v>383</v>
      </c>
      <c r="F31" s="9">
        <v>580</v>
      </c>
      <c r="G31" s="9">
        <v>981</v>
      </c>
      <c r="H31" s="11">
        <v>322</v>
      </c>
      <c r="I31" s="11">
        <v>692</v>
      </c>
      <c r="J31" s="47"/>
      <c r="K31" s="56"/>
      <c r="L31" s="47"/>
    </row>
    <row r="32" spans="1:12" ht="20.25" customHeight="1">
      <c r="A32" s="38"/>
      <c r="B32" s="21"/>
      <c r="C32" s="35" t="s">
        <v>16</v>
      </c>
      <c r="D32" s="22">
        <v>35185</v>
      </c>
      <c r="E32" s="22">
        <v>40209</v>
      </c>
      <c r="F32" s="22">
        <v>41776</v>
      </c>
      <c r="G32" s="22">
        <v>49012</v>
      </c>
      <c r="H32" s="22">
        <v>49253</v>
      </c>
      <c r="I32" s="22">
        <v>57191</v>
      </c>
      <c r="J32" s="52">
        <v>55909</v>
      </c>
      <c r="K32" s="52">
        <v>56314</v>
      </c>
      <c r="L32" s="52">
        <v>50245</v>
      </c>
    </row>
    <row r="33" spans="1:12" ht="20.25" customHeight="1">
      <c r="A33" s="38"/>
      <c r="B33" s="2"/>
      <c r="C33" s="30" t="s">
        <v>17</v>
      </c>
      <c r="D33" s="17">
        <v>34072</v>
      </c>
      <c r="E33" s="17">
        <v>39826</v>
      </c>
      <c r="F33" s="17">
        <v>41196</v>
      </c>
      <c r="G33" s="17">
        <v>48031</v>
      </c>
      <c r="H33" s="17">
        <v>48931</v>
      </c>
      <c r="I33" s="17">
        <v>56499</v>
      </c>
      <c r="J33" s="50">
        <v>55909</v>
      </c>
      <c r="K33" s="50">
        <v>56314</v>
      </c>
      <c r="L33" s="50">
        <v>50245</v>
      </c>
    </row>
    <row r="34" spans="1:12" ht="20.25" customHeight="1">
      <c r="A34" s="30"/>
      <c r="B34" s="2" t="s">
        <v>14</v>
      </c>
      <c r="C34" s="30" t="s">
        <v>18</v>
      </c>
      <c r="D34" s="9">
        <v>1113</v>
      </c>
      <c r="E34" s="9">
        <v>383</v>
      </c>
      <c r="F34" s="9">
        <v>580</v>
      </c>
      <c r="G34" s="9">
        <v>981</v>
      </c>
      <c r="H34" s="9">
        <v>322</v>
      </c>
      <c r="I34" s="9">
        <v>692</v>
      </c>
      <c r="J34" s="48">
        <v>0</v>
      </c>
      <c r="K34" s="48"/>
      <c r="L34" s="48">
        <v>0</v>
      </c>
    </row>
    <row r="35" spans="1:12" ht="20.25" customHeight="1">
      <c r="A35" s="30"/>
      <c r="B35" s="21"/>
      <c r="C35" s="35" t="s">
        <v>16</v>
      </c>
      <c r="D35" s="22">
        <v>35185</v>
      </c>
      <c r="E35" s="22">
        <v>40209</v>
      </c>
      <c r="F35" s="22">
        <v>41776</v>
      </c>
      <c r="G35" s="22">
        <v>49012</v>
      </c>
      <c r="H35" s="22">
        <v>49253</v>
      </c>
      <c r="I35" s="22">
        <v>57191</v>
      </c>
      <c r="J35" s="52">
        <v>55909</v>
      </c>
      <c r="K35" s="52">
        <v>56314</v>
      </c>
      <c r="L35" s="52">
        <v>50245</v>
      </c>
    </row>
    <row r="36" spans="1:12" ht="20.25" customHeight="1">
      <c r="A36" s="23"/>
      <c r="B36" s="27"/>
      <c r="C36" s="30" t="s">
        <v>17</v>
      </c>
      <c r="D36" s="28">
        <v>2098453</v>
      </c>
      <c r="E36" s="28">
        <v>2906713</v>
      </c>
      <c r="F36" s="28">
        <v>2859317</v>
      </c>
      <c r="G36" s="28">
        <v>2419335</v>
      </c>
      <c r="H36" s="28">
        <v>2379483</v>
      </c>
      <c r="I36" s="28">
        <v>2274997</v>
      </c>
      <c r="J36" s="55">
        <v>2181408</v>
      </c>
      <c r="K36" s="55">
        <v>2086873</v>
      </c>
      <c r="L36" s="55">
        <v>1936682</v>
      </c>
    </row>
    <row r="37" spans="1:12" ht="20.25" customHeight="1">
      <c r="A37" s="57" t="s">
        <v>14</v>
      </c>
      <c r="B37" s="58"/>
      <c r="C37" s="30" t="s">
        <v>18</v>
      </c>
      <c r="D37" s="9">
        <v>7003</v>
      </c>
      <c r="E37" s="9">
        <v>7675</v>
      </c>
      <c r="F37" s="9">
        <v>7568</v>
      </c>
      <c r="G37" s="9">
        <v>6876</v>
      </c>
      <c r="H37" s="9">
        <v>6748</v>
      </c>
      <c r="I37" s="9">
        <v>8519</v>
      </c>
      <c r="J37" s="48">
        <v>7863</v>
      </c>
      <c r="K37" s="48">
        <v>7431</v>
      </c>
      <c r="L37" s="48">
        <v>9319</v>
      </c>
    </row>
    <row r="38" spans="1:12" ht="20.25" customHeight="1">
      <c r="A38" s="21"/>
      <c r="B38" s="29"/>
      <c r="C38" s="35" t="s">
        <v>16</v>
      </c>
      <c r="D38" s="14">
        <v>2105456</v>
      </c>
      <c r="E38" s="14">
        <v>2914388</v>
      </c>
      <c r="F38" s="14">
        <v>2866885</v>
      </c>
      <c r="G38" s="14">
        <v>2426211</v>
      </c>
      <c r="H38" s="14">
        <v>2386231</v>
      </c>
      <c r="I38" s="14">
        <v>2283516</v>
      </c>
      <c r="J38" s="54">
        <v>2189271</v>
      </c>
      <c r="K38" s="54">
        <v>2094304</v>
      </c>
      <c r="L38" s="54">
        <v>1946001</v>
      </c>
    </row>
    <row r="40" ht="13.5">
      <c r="L40" s="43" t="s">
        <v>26</v>
      </c>
    </row>
    <row r="41" ht="13.5">
      <c r="L41" s="43" t="s">
        <v>33</v>
      </c>
    </row>
    <row r="42" ht="13.5">
      <c r="L42" s="43" t="s">
        <v>28</v>
      </c>
    </row>
  </sheetData>
  <mergeCells count="1">
    <mergeCell ref="A37:B37"/>
  </mergeCells>
  <printOptions/>
  <pageMargins left="0.75" right="0.75" top="0.69" bottom="0.64" header="0.512" footer="0.51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  <col min="10" max="12" width="11.625" style="44" customWidth="1"/>
  </cols>
  <sheetData>
    <row r="1" ht="13.5">
      <c r="A1" s="42" t="s">
        <v>2</v>
      </c>
    </row>
    <row r="2" ht="13.5">
      <c r="A2" t="s">
        <v>27</v>
      </c>
    </row>
    <row r="3" spans="1:12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29</v>
      </c>
      <c r="J3" s="36" t="s">
        <v>30</v>
      </c>
      <c r="K3" s="36" t="s">
        <v>31</v>
      </c>
      <c r="L3" s="36" t="s">
        <v>32</v>
      </c>
    </row>
    <row r="4" spans="1:12" ht="20.25" customHeight="1">
      <c r="A4" s="38"/>
      <c r="B4" s="2"/>
      <c r="C4" s="30" t="s">
        <v>17</v>
      </c>
      <c r="D4" s="3">
        <v>1826631</v>
      </c>
      <c r="E4" s="4">
        <v>2403845</v>
      </c>
      <c r="F4" s="3">
        <v>2341930</v>
      </c>
      <c r="G4" s="3">
        <v>2052541</v>
      </c>
      <c r="H4" s="5">
        <v>1979586</v>
      </c>
      <c r="I4" s="5">
        <v>1904768</v>
      </c>
      <c r="J4" s="45">
        <v>1843122</v>
      </c>
      <c r="K4" s="45">
        <v>1783997</v>
      </c>
      <c r="L4" s="45">
        <v>1687948</v>
      </c>
    </row>
    <row r="5" spans="1:12" ht="20.25" customHeight="1">
      <c r="A5" s="38"/>
      <c r="B5" s="2" t="s">
        <v>15</v>
      </c>
      <c r="C5" s="30" t="s">
        <v>18</v>
      </c>
      <c r="D5" s="6">
        <v>10007</v>
      </c>
      <c r="E5" s="4">
        <v>11370</v>
      </c>
      <c r="F5" s="6">
        <v>11021</v>
      </c>
      <c r="G5" s="6">
        <v>10204</v>
      </c>
      <c r="H5" s="5">
        <v>9240</v>
      </c>
      <c r="I5" s="5">
        <v>8153</v>
      </c>
      <c r="J5" s="45">
        <v>9365</v>
      </c>
      <c r="K5" s="45">
        <v>3535</v>
      </c>
      <c r="L5" s="45">
        <v>5329</v>
      </c>
    </row>
    <row r="6" spans="1:12" ht="20.25" customHeight="1">
      <c r="A6" s="38"/>
      <c r="B6" s="2"/>
      <c r="C6" s="31" t="s">
        <v>16</v>
      </c>
      <c r="D6" s="6">
        <v>1836638</v>
      </c>
      <c r="E6" s="6">
        <v>2415215</v>
      </c>
      <c r="F6" s="6">
        <v>2352951</v>
      </c>
      <c r="G6" s="6">
        <v>2062745</v>
      </c>
      <c r="H6" s="6">
        <v>1988826</v>
      </c>
      <c r="I6" s="6">
        <v>1912921</v>
      </c>
      <c r="J6" s="46">
        <v>1852487</v>
      </c>
      <c r="K6" s="46">
        <v>1787532</v>
      </c>
      <c r="L6" s="46">
        <v>1693277</v>
      </c>
    </row>
    <row r="7" spans="1:12" ht="20.25" customHeight="1">
      <c r="A7" s="38" t="s">
        <v>8</v>
      </c>
      <c r="B7" s="8"/>
      <c r="C7" s="30" t="s">
        <v>17</v>
      </c>
      <c r="D7" s="9">
        <v>270262</v>
      </c>
      <c r="E7" s="10">
        <v>504596</v>
      </c>
      <c r="F7" s="9">
        <v>579973</v>
      </c>
      <c r="G7" s="9">
        <v>406705</v>
      </c>
      <c r="H7" s="11">
        <v>431891</v>
      </c>
      <c r="I7" s="11">
        <v>433036</v>
      </c>
      <c r="J7" s="47">
        <v>391869</v>
      </c>
      <c r="K7" s="47">
        <v>345488</v>
      </c>
      <c r="L7" s="47">
        <v>303146</v>
      </c>
    </row>
    <row r="8" spans="1:12" ht="20.25" customHeight="1">
      <c r="A8" s="38"/>
      <c r="B8" s="1" t="s">
        <v>23</v>
      </c>
      <c r="C8" s="30" t="s">
        <v>18</v>
      </c>
      <c r="D8" s="9"/>
      <c r="E8" s="10"/>
      <c r="F8" s="9">
        <v>511</v>
      </c>
      <c r="G8" s="9"/>
      <c r="H8" s="11"/>
      <c r="I8" s="11"/>
      <c r="J8" s="47"/>
      <c r="K8" s="47"/>
      <c r="L8" s="47"/>
    </row>
    <row r="9" spans="1:12" ht="20.25" customHeight="1">
      <c r="A9" s="38"/>
      <c r="B9" s="7"/>
      <c r="C9" s="30" t="s">
        <v>16</v>
      </c>
      <c r="D9" s="9">
        <v>270262</v>
      </c>
      <c r="E9" s="9">
        <v>504596</v>
      </c>
      <c r="F9" s="9">
        <v>580484</v>
      </c>
      <c r="G9" s="9">
        <v>406705</v>
      </c>
      <c r="H9" s="9">
        <v>431891</v>
      </c>
      <c r="I9" s="9">
        <v>433036</v>
      </c>
      <c r="J9" s="48">
        <v>391869</v>
      </c>
      <c r="K9" s="48">
        <v>345488</v>
      </c>
      <c r="L9" s="48">
        <v>303146</v>
      </c>
    </row>
    <row r="10" spans="1:12" ht="20.25" customHeight="1">
      <c r="A10" s="38"/>
      <c r="B10" s="12" t="s">
        <v>12</v>
      </c>
      <c r="C10" s="32"/>
      <c r="D10" s="9">
        <v>1732844</v>
      </c>
      <c r="E10" s="10">
        <v>2268076</v>
      </c>
      <c r="F10" s="9">
        <v>2199850</v>
      </c>
      <c r="G10" s="9">
        <v>1913867</v>
      </c>
      <c r="H10" s="11">
        <v>1836392</v>
      </c>
      <c r="I10" s="11">
        <v>1713830</v>
      </c>
      <c r="J10" s="47">
        <v>1694312</v>
      </c>
      <c r="K10" s="47">
        <v>1650594</v>
      </c>
      <c r="L10" s="47">
        <v>1517261</v>
      </c>
    </row>
    <row r="11" spans="1:12" ht="20.25" customHeight="1">
      <c r="A11" s="38"/>
      <c r="B11" s="13" t="s">
        <v>13</v>
      </c>
      <c r="C11" s="33"/>
      <c r="D11" s="14">
        <v>292108</v>
      </c>
      <c r="E11" s="15">
        <v>548916</v>
      </c>
      <c r="F11" s="14">
        <v>508974</v>
      </c>
      <c r="G11" s="14">
        <v>303642</v>
      </c>
      <c r="H11" s="16">
        <v>363101</v>
      </c>
      <c r="I11" s="16">
        <v>364424</v>
      </c>
      <c r="J11" s="49">
        <v>315058</v>
      </c>
      <c r="K11" s="49">
        <v>282803</v>
      </c>
      <c r="L11" s="49">
        <v>267301</v>
      </c>
    </row>
    <row r="12" spans="1:12" ht="20.25" customHeight="1">
      <c r="A12" s="38"/>
      <c r="B12" s="2"/>
      <c r="C12" s="30" t="s">
        <v>17</v>
      </c>
      <c r="D12" s="17">
        <v>4121845</v>
      </c>
      <c r="E12" s="17">
        <v>5725433</v>
      </c>
      <c r="F12" s="17">
        <v>5630727</v>
      </c>
      <c r="G12" s="17">
        <v>4676755</v>
      </c>
      <c r="H12" s="17">
        <v>4610970</v>
      </c>
      <c r="I12" s="17">
        <v>4416058</v>
      </c>
      <c r="J12" s="50">
        <v>4244361</v>
      </c>
      <c r="K12" s="50">
        <v>4062882</v>
      </c>
      <c r="L12" s="50">
        <v>3775656</v>
      </c>
    </row>
    <row r="13" spans="1:12" ht="20.25" customHeight="1">
      <c r="A13" s="38"/>
      <c r="B13" s="2" t="s">
        <v>14</v>
      </c>
      <c r="C13" s="30" t="s">
        <v>18</v>
      </c>
      <c r="D13" s="9">
        <v>10007</v>
      </c>
      <c r="E13" s="9">
        <v>11370</v>
      </c>
      <c r="F13" s="9">
        <v>11532</v>
      </c>
      <c r="G13" s="9">
        <v>10204</v>
      </c>
      <c r="H13" s="9">
        <v>9240</v>
      </c>
      <c r="I13" s="9">
        <v>8153</v>
      </c>
      <c r="J13" s="48">
        <v>9365</v>
      </c>
      <c r="K13" s="48">
        <v>3535</v>
      </c>
      <c r="L13" s="48">
        <v>5329</v>
      </c>
    </row>
    <row r="14" spans="1:12" ht="20.25" customHeight="1">
      <c r="A14" s="38"/>
      <c r="B14" s="2"/>
      <c r="C14" s="34" t="s">
        <v>16</v>
      </c>
      <c r="D14" s="17">
        <v>4131852</v>
      </c>
      <c r="E14" s="17">
        <v>5736803</v>
      </c>
      <c r="F14" s="17">
        <v>5642259</v>
      </c>
      <c r="G14" s="17">
        <v>4686959</v>
      </c>
      <c r="H14" s="17">
        <v>4620210</v>
      </c>
      <c r="I14" s="17">
        <v>4424211</v>
      </c>
      <c r="J14" s="50">
        <v>4253726</v>
      </c>
      <c r="K14" s="50">
        <v>4066417</v>
      </c>
      <c r="L14" s="50">
        <v>3780985</v>
      </c>
    </row>
    <row r="15" spans="1:12" ht="20.25" customHeight="1">
      <c r="A15" s="39" t="s">
        <v>9</v>
      </c>
      <c r="B15" s="18"/>
      <c r="C15" s="30" t="s">
        <v>17</v>
      </c>
      <c r="D15" s="3">
        <v>879</v>
      </c>
      <c r="E15" s="19"/>
      <c r="F15" s="3"/>
      <c r="G15" s="3">
        <v>444</v>
      </c>
      <c r="H15" s="20">
        <v>2786</v>
      </c>
      <c r="I15" s="20"/>
      <c r="J15" s="51">
        <v>88</v>
      </c>
      <c r="K15" s="51">
        <v>167</v>
      </c>
      <c r="L15" s="51">
        <v>167</v>
      </c>
    </row>
    <row r="16" spans="1:12" ht="20.25" customHeight="1">
      <c r="A16" s="38"/>
      <c r="B16" s="2" t="s">
        <v>19</v>
      </c>
      <c r="C16" s="30" t="s">
        <v>18</v>
      </c>
      <c r="D16" s="9">
        <v>862</v>
      </c>
      <c r="E16" s="10">
        <v>457</v>
      </c>
      <c r="F16" s="9">
        <v>1297</v>
      </c>
      <c r="G16" s="9">
        <v>1348</v>
      </c>
      <c r="H16" s="11">
        <v>3292</v>
      </c>
      <c r="I16" s="11">
        <v>6187</v>
      </c>
      <c r="J16" s="47">
        <v>6055</v>
      </c>
      <c r="K16" s="47">
        <v>11185</v>
      </c>
      <c r="L16" s="47">
        <v>11185</v>
      </c>
    </row>
    <row r="17" spans="1:12" ht="20.25" customHeight="1">
      <c r="A17" s="38"/>
      <c r="B17" s="21"/>
      <c r="C17" s="35" t="s">
        <v>16</v>
      </c>
      <c r="D17" s="22">
        <v>1741</v>
      </c>
      <c r="E17" s="22">
        <v>457</v>
      </c>
      <c r="F17" s="22">
        <v>1297</v>
      </c>
      <c r="G17" s="22">
        <v>1792</v>
      </c>
      <c r="H17" s="22">
        <v>6078</v>
      </c>
      <c r="I17" s="22">
        <v>6187</v>
      </c>
      <c r="J17" s="52">
        <v>6143</v>
      </c>
      <c r="K17" s="52">
        <v>11352</v>
      </c>
      <c r="L17" s="52">
        <v>11352</v>
      </c>
    </row>
    <row r="18" spans="1:12" ht="20.25" customHeight="1">
      <c r="A18" s="38"/>
      <c r="B18" s="2"/>
      <c r="C18" s="30" t="s">
        <v>17</v>
      </c>
      <c r="D18" s="17">
        <v>879</v>
      </c>
      <c r="E18" s="17">
        <v>0</v>
      </c>
      <c r="F18" s="17">
        <v>0</v>
      </c>
      <c r="G18" s="17">
        <v>444</v>
      </c>
      <c r="H18" s="17">
        <v>2786</v>
      </c>
      <c r="I18" s="17">
        <v>0</v>
      </c>
      <c r="J18" s="50">
        <v>88</v>
      </c>
      <c r="K18" s="50">
        <v>167</v>
      </c>
      <c r="L18" s="50">
        <v>167</v>
      </c>
    </row>
    <row r="19" spans="1:12" ht="20.25" customHeight="1">
      <c r="A19" s="38"/>
      <c r="B19" s="2" t="s">
        <v>14</v>
      </c>
      <c r="C19" s="30" t="s">
        <v>18</v>
      </c>
      <c r="D19" s="9">
        <v>862</v>
      </c>
      <c r="E19" s="9">
        <v>457</v>
      </c>
      <c r="F19" s="9">
        <v>1297</v>
      </c>
      <c r="G19" s="9">
        <v>1348</v>
      </c>
      <c r="H19" s="9">
        <v>3292</v>
      </c>
      <c r="I19" s="9">
        <v>6187</v>
      </c>
      <c r="J19" s="48">
        <v>6055</v>
      </c>
      <c r="K19" s="48">
        <v>11185</v>
      </c>
      <c r="L19" s="48">
        <v>11185</v>
      </c>
    </row>
    <row r="20" spans="1:12" ht="20.25" customHeight="1">
      <c r="A20" s="38"/>
      <c r="B20" s="2"/>
      <c r="C20" s="35" t="s">
        <v>16</v>
      </c>
      <c r="D20" s="22">
        <v>1741</v>
      </c>
      <c r="E20" s="22">
        <v>457</v>
      </c>
      <c r="F20" s="22">
        <v>1297</v>
      </c>
      <c r="G20" s="22">
        <v>1792</v>
      </c>
      <c r="H20" s="22">
        <v>6078</v>
      </c>
      <c r="I20" s="22">
        <v>6187</v>
      </c>
      <c r="J20" s="52">
        <v>6143</v>
      </c>
      <c r="K20" s="52">
        <v>11352</v>
      </c>
      <c r="L20" s="52">
        <v>11352</v>
      </c>
    </row>
    <row r="21" spans="1:12" ht="20.25" customHeight="1">
      <c r="A21" s="39" t="s">
        <v>10</v>
      </c>
      <c r="B21" s="23"/>
      <c r="C21" s="30" t="s">
        <v>17</v>
      </c>
      <c r="D21" s="6">
        <v>16</v>
      </c>
      <c r="E21" s="4">
        <v>250</v>
      </c>
      <c r="F21" s="6">
        <v>6250</v>
      </c>
      <c r="G21" s="6">
        <v>59662</v>
      </c>
      <c r="H21" s="5">
        <v>52378</v>
      </c>
      <c r="I21" s="5">
        <v>16967</v>
      </c>
      <c r="J21" s="45">
        <v>13385</v>
      </c>
      <c r="K21" s="45">
        <v>12684</v>
      </c>
      <c r="L21" s="45">
        <v>15678</v>
      </c>
    </row>
    <row r="22" spans="1:12" ht="20.25" customHeight="1">
      <c r="A22" s="38"/>
      <c r="B22" s="2" t="s">
        <v>20</v>
      </c>
      <c r="C22" s="30" t="s">
        <v>18</v>
      </c>
      <c r="D22" s="6">
        <v>7</v>
      </c>
      <c r="E22" s="4"/>
      <c r="F22" s="6"/>
      <c r="G22" s="6"/>
      <c r="H22" s="5"/>
      <c r="I22" s="5"/>
      <c r="J22" s="45"/>
      <c r="K22" s="45"/>
      <c r="L22" s="45">
        <v>690</v>
      </c>
    </row>
    <row r="23" spans="1:12" ht="20.25" customHeight="1">
      <c r="A23" s="38"/>
      <c r="B23" s="2"/>
      <c r="C23" s="31" t="s">
        <v>16</v>
      </c>
      <c r="D23" s="6">
        <v>23</v>
      </c>
      <c r="E23" s="6">
        <v>250</v>
      </c>
      <c r="F23" s="6">
        <v>6250</v>
      </c>
      <c r="G23" s="6">
        <v>59662</v>
      </c>
      <c r="H23" s="6">
        <v>52378</v>
      </c>
      <c r="I23" s="6">
        <v>16967</v>
      </c>
      <c r="J23" s="46">
        <v>13385</v>
      </c>
      <c r="K23" s="46">
        <v>12684</v>
      </c>
      <c r="L23" s="46">
        <v>16368</v>
      </c>
    </row>
    <row r="24" spans="1:12" ht="20.25" customHeight="1">
      <c r="A24" s="38"/>
      <c r="B24" s="8"/>
      <c r="C24" s="30" t="s">
        <v>17</v>
      </c>
      <c r="D24" s="9">
        <v>6399</v>
      </c>
      <c r="E24" s="10">
        <v>9395</v>
      </c>
      <c r="F24" s="9">
        <v>3702</v>
      </c>
      <c r="G24" s="9">
        <v>6738</v>
      </c>
      <c r="H24" s="11">
        <v>9920</v>
      </c>
      <c r="I24" s="11">
        <v>7743</v>
      </c>
      <c r="J24" s="47">
        <v>9987</v>
      </c>
      <c r="K24" s="47">
        <v>5475</v>
      </c>
      <c r="L24" s="47">
        <v>3934</v>
      </c>
    </row>
    <row r="25" spans="1:12" ht="20.25" customHeight="1">
      <c r="A25" s="38"/>
      <c r="B25" s="2" t="s">
        <v>21</v>
      </c>
      <c r="C25" s="30" t="s">
        <v>18</v>
      </c>
      <c r="D25" s="24">
        <v>1697</v>
      </c>
      <c r="E25" s="25">
        <v>3198</v>
      </c>
      <c r="F25" s="24">
        <v>936</v>
      </c>
      <c r="G25" s="24"/>
      <c r="H25" s="26">
        <v>460</v>
      </c>
      <c r="I25" s="26">
        <v>228</v>
      </c>
      <c r="J25" s="53">
        <v>200</v>
      </c>
      <c r="K25" s="53">
        <v>518</v>
      </c>
      <c r="L25" s="53">
        <v>1892</v>
      </c>
    </row>
    <row r="26" spans="1:12" ht="20.25" customHeight="1">
      <c r="A26" s="38"/>
      <c r="B26" s="21"/>
      <c r="C26" s="35" t="s">
        <v>16</v>
      </c>
      <c r="D26" s="14">
        <v>8096</v>
      </c>
      <c r="E26" s="14">
        <v>12593</v>
      </c>
      <c r="F26" s="14">
        <v>4638</v>
      </c>
      <c r="G26" s="14">
        <v>6738</v>
      </c>
      <c r="H26" s="14">
        <v>10380</v>
      </c>
      <c r="I26" s="14">
        <v>7971</v>
      </c>
      <c r="J26" s="54">
        <v>10187</v>
      </c>
      <c r="K26" s="54">
        <v>5993</v>
      </c>
      <c r="L26" s="54">
        <v>5826</v>
      </c>
    </row>
    <row r="27" spans="1:12" ht="20.25" customHeight="1">
      <c r="A27" s="38"/>
      <c r="B27" s="2"/>
      <c r="C27" s="30" t="s">
        <v>17</v>
      </c>
      <c r="D27" s="17">
        <v>6415</v>
      </c>
      <c r="E27" s="17">
        <v>9645</v>
      </c>
      <c r="F27" s="17">
        <v>9952</v>
      </c>
      <c r="G27" s="17">
        <v>66400</v>
      </c>
      <c r="H27" s="17">
        <v>62298</v>
      </c>
      <c r="I27" s="17">
        <v>24710</v>
      </c>
      <c r="J27" s="50">
        <v>23372</v>
      </c>
      <c r="K27" s="50">
        <v>18159</v>
      </c>
      <c r="L27" s="50">
        <v>19612</v>
      </c>
    </row>
    <row r="28" spans="1:12" ht="20.25" customHeight="1">
      <c r="A28" s="38"/>
      <c r="B28" s="2" t="s">
        <v>14</v>
      </c>
      <c r="C28" s="30" t="s">
        <v>18</v>
      </c>
      <c r="D28" s="9">
        <v>1704</v>
      </c>
      <c r="E28" s="9">
        <v>3198</v>
      </c>
      <c r="F28" s="9">
        <v>936</v>
      </c>
      <c r="G28" s="9">
        <v>0</v>
      </c>
      <c r="H28" s="9">
        <v>460</v>
      </c>
      <c r="I28" s="9">
        <v>228</v>
      </c>
      <c r="J28" s="48">
        <v>200</v>
      </c>
      <c r="K28" s="48">
        <v>518</v>
      </c>
      <c r="L28" s="48">
        <v>2582</v>
      </c>
    </row>
    <row r="29" spans="1:12" ht="20.25" customHeight="1">
      <c r="A29" s="34"/>
      <c r="B29" s="21"/>
      <c r="C29" s="35" t="s">
        <v>16</v>
      </c>
      <c r="D29" s="22">
        <v>8119</v>
      </c>
      <c r="E29" s="22">
        <v>12843</v>
      </c>
      <c r="F29" s="22">
        <v>10888</v>
      </c>
      <c r="G29" s="22">
        <v>66400</v>
      </c>
      <c r="H29" s="22">
        <v>62758</v>
      </c>
      <c r="I29" s="22">
        <v>24938</v>
      </c>
      <c r="J29" s="52">
        <v>23572</v>
      </c>
      <c r="K29" s="52">
        <v>18677</v>
      </c>
      <c r="L29" s="52">
        <v>22194</v>
      </c>
    </row>
    <row r="30" spans="1:12" ht="20.25" customHeight="1">
      <c r="A30" s="38" t="s">
        <v>11</v>
      </c>
      <c r="B30" s="18"/>
      <c r="C30" s="30" t="s">
        <v>17</v>
      </c>
      <c r="D30" s="6">
        <v>69854</v>
      </c>
      <c r="E30" s="4">
        <v>80927</v>
      </c>
      <c r="F30" s="6">
        <v>75295</v>
      </c>
      <c r="G30" s="6">
        <v>88199</v>
      </c>
      <c r="H30" s="5">
        <v>90827</v>
      </c>
      <c r="I30" s="5">
        <v>101549</v>
      </c>
      <c r="J30" s="45">
        <v>104094</v>
      </c>
      <c r="K30" s="45">
        <v>103069</v>
      </c>
      <c r="L30" s="45">
        <v>93853</v>
      </c>
    </row>
    <row r="31" spans="1:12" ht="20.25" customHeight="1">
      <c r="A31" s="38"/>
      <c r="B31" s="2" t="s">
        <v>22</v>
      </c>
      <c r="C31" s="30" t="s">
        <v>18</v>
      </c>
      <c r="D31" s="9">
        <v>2386</v>
      </c>
      <c r="E31" s="10">
        <v>777</v>
      </c>
      <c r="F31" s="9">
        <v>1637</v>
      </c>
      <c r="G31" s="9">
        <v>1803</v>
      </c>
      <c r="H31" s="11">
        <v>484</v>
      </c>
      <c r="I31" s="11">
        <v>1069</v>
      </c>
      <c r="J31" s="47"/>
      <c r="K31" s="47">
        <v>336</v>
      </c>
      <c r="L31" s="47"/>
    </row>
    <row r="32" spans="1:12" ht="20.25" customHeight="1">
      <c r="A32" s="38"/>
      <c r="B32" s="21"/>
      <c r="C32" s="35" t="s">
        <v>16</v>
      </c>
      <c r="D32" s="22">
        <v>72240</v>
      </c>
      <c r="E32" s="22">
        <v>81704</v>
      </c>
      <c r="F32" s="22">
        <v>76932</v>
      </c>
      <c r="G32" s="22">
        <v>90002</v>
      </c>
      <c r="H32" s="22">
        <v>91311</v>
      </c>
      <c r="I32" s="22">
        <v>102618</v>
      </c>
      <c r="J32" s="52">
        <v>104094</v>
      </c>
      <c r="K32" s="52">
        <v>103405</v>
      </c>
      <c r="L32" s="52">
        <v>93853</v>
      </c>
    </row>
    <row r="33" spans="1:12" ht="20.25" customHeight="1">
      <c r="A33" s="38"/>
      <c r="B33" s="2"/>
      <c r="C33" s="30" t="s">
        <v>17</v>
      </c>
      <c r="D33" s="17">
        <v>69854</v>
      </c>
      <c r="E33" s="17">
        <v>80927</v>
      </c>
      <c r="F33" s="17">
        <v>75295</v>
      </c>
      <c r="G33" s="17">
        <v>88199</v>
      </c>
      <c r="H33" s="17">
        <v>90827</v>
      </c>
      <c r="I33" s="17">
        <v>101549</v>
      </c>
      <c r="J33" s="50">
        <v>104094</v>
      </c>
      <c r="K33" s="50">
        <v>103069</v>
      </c>
      <c r="L33" s="50">
        <v>93853</v>
      </c>
    </row>
    <row r="34" spans="1:12" ht="20.25" customHeight="1">
      <c r="A34" s="30"/>
      <c r="B34" s="2" t="s">
        <v>14</v>
      </c>
      <c r="C34" s="30" t="s">
        <v>18</v>
      </c>
      <c r="D34" s="9">
        <v>2386</v>
      </c>
      <c r="E34" s="9">
        <v>777</v>
      </c>
      <c r="F34" s="9">
        <v>1637</v>
      </c>
      <c r="G34" s="9">
        <v>1803</v>
      </c>
      <c r="H34" s="9">
        <v>484</v>
      </c>
      <c r="I34" s="9">
        <v>1069</v>
      </c>
      <c r="J34" s="48">
        <v>0</v>
      </c>
      <c r="K34" s="48">
        <v>336</v>
      </c>
      <c r="L34" s="48">
        <v>0</v>
      </c>
    </row>
    <row r="35" spans="1:12" ht="20.25" customHeight="1">
      <c r="A35" s="30"/>
      <c r="B35" s="21"/>
      <c r="C35" s="35" t="s">
        <v>16</v>
      </c>
      <c r="D35" s="22">
        <v>72240</v>
      </c>
      <c r="E35" s="22">
        <v>81704</v>
      </c>
      <c r="F35" s="22">
        <v>76932</v>
      </c>
      <c r="G35" s="22">
        <v>90002</v>
      </c>
      <c r="H35" s="22">
        <v>91311</v>
      </c>
      <c r="I35" s="22">
        <v>102618</v>
      </c>
      <c r="J35" s="52">
        <v>104094</v>
      </c>
      <c r="K35" s="52">
        <v>103405</v>
      </c>
      <c r="L35" s="52">
        <v>93853</v>
      </c>
    </row>
    <row r="36" spans="1:12" ht="20.25" customHeight="1">
      <c r="A36" s="40"/>
      <c r="B36" s="27"/>
      <c r="C36" s="30" t="s">
        <v>17</v>
      </c>
      <c r="D36" s="28">
        <v>4198993</v>
      </c>
      <c r="E36" s="28">
        <v>5816005</v>
      </c>
      <c r="F36" s="28">
        <v>5715974</v>
      </c>
      <c r="G36" s="28">
        <v>4831798</v>
      </c>
      <c r="H36" s="28">
        <v>4766881</v>
      </c>
      <c r="I36" s="28">
        <v>4542317</v>
      </c>
      <c r="J36" s="55">
        <v>4371915</v>
      </c>
      <c r="K36" s="55">
        <v>4184277</v>
      </c>
      <c r="L36" s="55">
        <v>3889288</v>
      </c>
    </row>
    <row r="37" spans="1:12" ht="20.25" customHeight="1">
      <c r="A37" s="57" t="s">
        <v>14</v>
      </c>
      <c r="B37" s="58"/>
      <c r="C37" s="30" t="s">
        <v>18</v>
      </c>
      <c r="D37" s="9">
        <v>14959</v>
      </c>
      <c r="E37" s="9">
        <v>15802</v>
      </c>
      <c r="F37" s="9">
        <v>15402</v>
      </c>
      <c r="G37" s="9">
        <v>13355</v>
      </c>
      <c r="H37" s="9">
        <v>13476</v>
      </c>
      <c r="I37" s="9">
        <v>15637</v>
      </c>
      <c r="J37" s="48">
        <v>15620</v>
      </c>
      <c r="K37" s="48">
        <v>15574</v>
      </c>
      <c r="L37" s="48">
        <v>19096</v>
      </c>
    </row>
    <row r="38" spans="1:12" ht="20.25" customHeight="1">
      <c r="A38" s="35"/>
      <c r="B38" s="29"/>
      <c r="C38" s="35" t="s">
        <v>16</v>
      </c>
      <c r="D38" s="14">
        <v>4213952</v>
      </c>
      <c r="E38" s="14">
        <v>5831807</v>
      </c>
      <c r="F38" s="14">
        <v>5731376</v>
      </c>
      <c r="G38" s="14">
        <v>4845153</v>
      </c>
      <c r="H38" s="14">
        <v>4780357</v>
      </c>
      <c r="I38" s="14">
        <v>4557954</v>
      </c>
      <c r="J38" s="54">
        <v>4387535</v>
      </c>
      <c r="K38" s="54">
        <v>4199851</v>
      </c>
      <c r="L38" s="54">
        <v>3908384</v>
      </c>
    </row>
    <row r="40" ht="13.5">
      <c r="L40" s="43" t="s">
        <v>26</v>
      </c>
    </row>
    <row r="41" ht="13.5">
      <c r="L41" s="43" t="s">
        <v>33</v>
      </c>
    </row>
    <row r="42" ht="13.5">
      <c r="L42" s="43" t="s">
        <v>28</v>
      </c>
    </row>
  </sheetData>
  <mergeCells count="1">
    <mergeCell ref="A37:B37"/>
  </mergeCells>
  <printOptions/>
  <pageMargins left="0.75" right="0.75" top="0.61" bottom="0.78" header="0.512" footer="0.51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北陸地方整備局</cp:lastModifiedBy>
  <cp:lastPrinted>2006-06-30T04:19:48Z</cp:lastPrinted>
  <dcterms:created xsi:type="dcterms:W3CDTF">2003-03-07T07:35:10Z</dcterms:created>
  <dcterms:modified xsi:type="dcterms:W3CDTF">2006-10-19T04:18:20Z</dcterms:modified>
  <cp:category/>
  <cp:version/>
  <cp:contentType/>
  <cp:contentStatus/>
</cp:coreProperties>
</file>