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15" windowHeight="12750" activeTab="0"/>
  </bookViews>
  <sheets>
    <sheet name="リサイクル" sheetId="1" r:id="rId1"/>
    <sheet name="グラフ１" sheetId="2" r:id="rId2"/>
    <sheet name="グラフ２" sheetId="3" r:id="rId3"/>
    <sheet name="グラフ３" sheetId="4" r:id="rId4"/>
    <sheet name="グラフ４" sheetId="5" r:id="rId5"/>
  </sheets>
  <definedNames/>
  <calcPr fullCalcOnLoad="1"/>
</workbook>
</file>

<file path=xl/sharedStrings.xml><?xml version="1.0" encoding="utf-8"?>
<sst xmlns="http://schemas.openxmlformats.org/spreadsheetml/2006/main" count="122" uniqueCount="39">
  <si>
    <t>北陸地域（新潟県、富山県、石川県）の調査結果概要</t>
  </si>
  <si>
    <r>
      <t>北陸地方の建設リサイクルの概要</t>
    </r>
    <r>
      <rPr>
        <sz val="12"/>
        <rFont val="ＭＳ Ｐゴシック"/>
        <family val="3"/>
      </rPr>
      <t xml:space="preserve"> </t>
    </r>
  </si>
  <si>
    <t>１．排出量の動向</t>
  </si>
  <si>
    <t>Ｈ7</t>
  </si>
  <si>
    <t>Ｈ12</t>
  </si>
  <si>
    <t>アスファルト塊</t>
  </si>
  <si>
    <t>コンクリート塊</t>
  </si>
  <si>
    <t>建設汚泥</t>
  </si>
  <si>
    <t>建設混合廃棄物</t>
  </si>
  <si>
    <t>建設発生木材</t>
  </si>
  <si>
    <t>計</t>
  </si>
  <si>
    <t>＜最終処分量＞</t>
  </si>
  <si>
    <t>＜建設発生土の場外排出量＞</t>
  </si>
  <si>
    <t>２．リサイクルの状況</t>
  </si>
  <si>
    <t>＜品目別排出量＞</t>
  </si>
  <si>
    <t>＜品目別リサイクル率＞</t>
  </si>
  <si>
    <t>建設廃棄物全体</t>
  </si>
  <si>
    <t>＜利用土砂種別＞</t>
  </si>
  <si>
    <t>建設発生土（土地改良土）</t>
  </si>
  <si>
    <t>再生ｺﾝｸﾘｰﾄ砂</t>
  </si>
  <si>
    <t>山砂等の購入土</t>
  </si>
  <si>
    <t>その他
（廃ﾟﾗｽﾁｯｸ
紙くず鉄くず）</t>
  </si>
  <si>
    <t>建設発生土</t>
  </si>
  <si>
    <t>建設発生土
（直接利用）</t>
  </si>
  <si>
    <t>単位：(万t)</t>
  </si>
  <si>
    <t>単位：(％)</t>
  </si>
  <si>
    <r>
      <t>単位：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</si>
  <si>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＜最終処分量＞</t>
  </si>
  <si>
    <t>Ｈ7</t>
  </si>
  <si>
    <t>Ｈ12</t>
  </si>
  <si>
    <t>Ｈ7</t>
  </si>
  <si>
    <t>Ｈ12</t>
  </si>
  <si>
    <t>平成12年度</t>
  </si>
  <si>
    <t>平成７年度</t>
  </si>
  <si>
    <t>利用土砂種別</t>
  </si>
  <si>
    <t>最終処分量（単位：万トン）</t>
  </si>
  <si>
    <t>建設発生土の場外排出量（単位：万m3)</t>
  </si>
  <si>
    <t>　※２）最資源化等率：建設廃棄物として排出された量に対する、最資源化及び縮減された量と工事間
利用された量の合計の割合。なお、最資源化等とは、最資源化及び縮減のこと。</t>
  </si>
  <si>
    <t>※１）建設副産物　：建設廃棄物（コンクリート塊、建設発生木材など）及び建設発生土（建設工事の際
に搬出される土）の総称。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</si>
</sst>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sz val="9.75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2" borderId="3" xfId="0" applyFill="1" applyBorder="1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9" fontId="0" fillId="0" borderId="1" xfId="15" applyBorder="1" applyAlignment="1">
      <alignment/>
    </xf>
    <xf numFmtId="9" fontId="0" fillId="0" borderId="2" xfId="15" applyBorder="1" applyAlignment="1">
      <alignment/>
    </xf>
    <xf numFmtId="0" fontId="0" fillId="0" borderId="0" xfId="0" applyFont="1" applyAlignment="1">
      <alignment horizontal="left"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9" fontId="0" fillId="0" borderId="1" xfId="15" applyBorder="1" applyAlignment="1">
      <alignment/>
    </xf>
    <xf numFmtId="9" fontId="0" fillId="0" borderId="2" xfId="15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8" fontId="0" fillId="0" borderId="3" xfId="16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25"/>
          <c:w val="0.92975"/>
          <c:h val="0.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グラフ１!$D$7</c:f>
              <c:strCache>
                <c:ptCount val="1"/>
                <c:pt idx="0">
                  <c:v>アスファルト塊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グラフ１!$C$8:$C$9</c:f>
              <c:strCache/>
            </c:strRef>
          </c:cat>
          <c:val>
            <c:numRef>
              <c:f>グラフ１!$D$8:$D$9</c:f>
              <c:numCache/>
            </c:numRef>
          </c:val>
        </c:ser>
        <c:ser>
          <c:idx val="1"/>
          <c:order val="1"/>
          <c:tx>
            <c:strRef>
              <c:f>グラフ１!$E$7</c:f>
              <c:strCache>
                <c:ptCount val="1"/>
                <c:pt idx="0">
                  <c:v>コンクリート塊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グラフ１!$C$8:$C$9</c:f>
              <c:strCache/>
            </c:strRef>
          </c:cat>
          <c:val>
            <c:numRef>
              <c:f>グラフ１!$E$8:$E$9</c:f>
              <c:numCache/>
            </c:numRef>
          </c:val>
        </c:ser>
        <c:ser>
          <c:idx val="2"/>
          <c:order val="2"/>
          <c:tx>
            <c:strRef>
              <c:f>グラフ１!$F$7</c:f>
              <c:strCache>
                <c:ptCount val="1"/>
                <c:pt idx="0">
                  <c:v>建設汚泥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グラフ１!$C$8:$C$9</c:f>
              <c:strCache/>
            </c:strRef>
          </c:cat>
          <c:val>
            <c:numRef>
              <c:f>グラフ１!$F$8:$F$9</c:f>
              <c:numCache/>
            </c:numRef>
          </c:val>
        </c:ser>
        <c:ser>
          <c:idx val="5"/>
          <c:order val="3"/>
          <c:tx>
            <c:strRef>
              <c:f>グラフ１!$G$7</c:f>
              <c:strCache>
                <c:ptCount val="1"/>
                <c:pt idx="0">
                  <c:v>建設混合廃棄物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グラフ１!$C$8:$C$9</c:f>
              <c:strCache/>
            </c:strRef>
          </c:cat>
          <c:val>
            <c:numRef>
              <c:f>グラフ１!$G$8:$G$9</c:f>
              <c:numCache/>
            </c:numRef>
          </c:val>
        </c:ser>
        <c:ser>
          <c:idx val="3"/>
          <c:order val="4"/>
          <c:tx>
            <c:strRef>
              <c:f>グラフ１!$H$7</c:f>
              <c:strCache>
                <c:ptCount val="1"/>
                <c:pt idx="0">
                  <c:v>建設発生木材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グラフ１!$C$8:$C$9</c:f>
              <c:strCache/>
            </c:strRef>
          </c:cat>
          <c:val>
            <c:numRef>
              <c:f>グラフ１!$H$8:$H$9</c:f>
              <c:numCache/>
            </c:numRef>
          </c:val>
        </c:ser>
        <c:ser>
          <c:idx val="4"/>
          <c:order val="5"/>
          <c:tx>
            <c:strRef>
              <c:f>グラフ１!$I$7</c:f>
              <c:strCache>
                <c:ptCount val="1"/>
                <c:pt idx="0">
                  <c:v>その他
（廃ﾟﾗｽﾁｯｸ
紙くず鉄くず）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グラフ１!$C$8:$C$9</c:f>
              <c:strCache/>
            </c:strRef>
          </c:cat>
          <c:val>
            <c:numRef>
              <c:f>グラフ１!$I$8:$I$9</c:f>
              <c:numCache/>
            </c:numRef>
          </c:val>
        </c:ser>
        <c:overlap val="100"/>
        <c:serLines>
          <c:spPr>
            <a:ln w="3175">
              <a:solidFill/>
            </a:ln>
          </c:spPr>
        </c:serLines>
        <c:axId val="592315"/>
        <c:axId val="5330836"/>
      </c:barChart>
      <c:catAx>
        <c:axId val="5923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0836"/>
        <c:crosses val="autoZero"/>
        <c:auto val="1"/>
        <c:lblOffset val="100"/>
        <c:noMultiLvlLbl val="0"/>
      </c:catAx>
      <c:valAx>
        <c:axId val="533083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crossAx val="59231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6"/>
      <c:depthPercent val="100"/>
      <c:rAngAx val="1"/>
    </c:view3D>
    <c:plotArea>
      <c:layout>
        <c:manualLayout>
          <c:xMode val="edge"/>
          <c:yMode val="edge"/>
          <c:x val="0"/>
          <c:y val="0.06675"/>
          <c:w val="0.98475"/>
          <c:h val="0.891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グラフ２!$C$5:$C$6</c:f>
              <c:strCache/>
            </c:strRef>
          </c:cat>
          <c:val>
            <c:numRef>
              <c:f>グラフ２!$D$5:$D$6</c:f>
              <c:numCache/>
            </c:numRef>
          </c:val>
          <c:shape val="cylinder"/>
        </c:ser>
        <c:gapWidth val="100"/>
        <c:shape val="box"/>
        <c:axId val="47977525"/>
        <c:axId val="29144542"/>
      </c:bar3DChart>
      <c:catAx>
        <c:axId val="47977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29144542"/>
        <c:crosses val="autoZero"/>
        <c:auto val="1"/>
        <c:lblOffset val="100"/>
        <c:noMultiLvlLbl val="0"/>
      </c:catAx>
      <c:valAx>
        <c:axId val="291445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9775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305"/>
          <c:w val="0.959"/>
          <c:h val="0.944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グラフ３!$C$9</c:f>
              <c:strCache>
                <c:ptCount val="1"/>
                <c:pt idx="0">
                  <c:v>Ｈ12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グラフ３!$D$7:$I$7</c:f>
              <c:strCache/>
            </c:strRef>
          </c:cat>
          <c:val>
            <c:numRef>
              <c:f>グラフ３!$D$15:$I$15</c:f>
              <c:numCache/>
            </c:numRef>
          </c:val>
          <c:shape val="cylinder"/>
        </c:ser>
        <c:ser>
          <c:idx val="0"/>
          <c:order val="1"/>
          <c:tx>
            <c:strRef>
              <c:f>グラフ３!$C$8</c:f>
              <c:strCache>
                <c:ptCount val="1"/>
                <c:pt idx="0">
                  <c:v>Ｈ7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グラフ３!$D$7:$I$7</c:f>
              <c:strCache/>
            </c:strRef>
          </c:cat>
          <c:val>
            <c:numRef>
              <c:f>グラフ３!$D$14:$I$14</c:f>
              <c:numCache/>
            </c:numRef>
          </c:val>
          <c:shape val="cylinder"/>
        </c:ser>
        <c:shape val="box"/>
        <c:axId val="60974287"/>
        <c:axId val="11897672"/>
      </c:bar3DChart>
      <c:catAx>
        <c:axId val="609742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11897672"/>
        <c:crosses val="autoZero"/>
        <c:auto val="1"/>
        <c:lblOffset val="100"/>
        <c:noMultiLvlLbl val="0"/>
      </c:catAx>
      <c:valAx>
        <c:axId val="118976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9742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31"/>
          <c:w val="0.97075"/>
          <c:h val="0.949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グラフ３!$C$9</c:f>
              <c:strCache>
                <c:ptCount val="1"/>
                <c:pt idx="0">
                  <c:v>Ｈ12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グラフ３!$D$7:$I$7</c:f>
              <c:strCache/>
            </c:strRef>
          </c:cat>
          <c:val>
            <c:numRef>
              <c:f>グラフ３!$D$9:$I$9</c:f>
              <c:numCache/>
            </c:numRef>
          </c:val>
          <c:shape val="cylinder"/>
        </c:ser>
        <c:ser>
          <c:idx val="0"/>
          <c:order val="1"/>
          <c:tx>
            <c:strRef>
              <c:f>グラフ３!$C$8</c:f>
              <c:strCache>
                <c:ptCount val="1"/>
                <c:pt idx="0">
                  <c:v>Ｈ7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グラフ３!$D$7:$I$7</c:f>
              <c:strCache/>
            </c:strRef>
          </c:cat>
          <c:val>
            <c:numRef>
              <c:f>グラフ３!$D$8:$I$8</c:f>
              <c:numCache/>
            </c:numRef>
          </c:val>
          <c:shape val="cylinder"/>
        </c:ser>
        <c:shape val="box"/>
        <c:axId val="39970185"/>
        <c:axId val="24187346"/>
      </c:bar3DChart>
      <c:catAx>
        <c:axId val="39970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24187346"/>
        <c:crosses val="autoZero"/>
        <c:auto val="1"/>
        <c:lblOffset val="100"/>
        <c:noMultiLvlLbl val="0"/>
      </c:catAx>
      <c:valAx>
        <c:axId val="241873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9701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グラフ４!$C$7</c:f>
              <c:strCache>
                <c:ptCount val="1"/>
                <c:pt idx="0">
                  <c:v>Ｈ7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建設発生土
（直接利用）
 461万ｍ3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建設発生土
（土地改良土） 20万ｍ3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再生
ｺﾝｸﾘｰﾄ砂
1万ｍ3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山砂等の
購入土
 1,137万ｍ3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グラフ４!$D$6:$G$6</c:f>
              <c:strCache/>
            </c:strRef>
          </c:cat>
          <c:val>
            <c:numRef>
              <c:f>グラフ４!$D$7:$G$7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グラフ４!$C$8</c:f>
              <c:strCache>
                <c:ptCount val="1"/>
                <c:pt idx="0">
                  <c:v>Ｈ12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建設発生土
（直接利用）
 423万ｍ3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建設発生土
（土地改良土） 24万ｍ3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再生
ｺﾝｸﾘｰﾄ砂
８万ｍ3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山砂等の
購入土
 601万ｍ3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グラフ４!$D$6:$G$6</c:f>
              <c:strCache/>
            </c:strRef>
          </c:cat>
          <c:val>
            <c:numRef>
              <c:f>グラフ４!$D$8:$G$8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0.12175</cdr:x>
      <cdr:y>0.09475</cdr:y>
    </cdr:from>
    <cdr:to>
      <cdr:x>0.82125</cdr:x>
      <cdr:y>0.173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400050"/>
          <a:ext cx="5819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アスファルト塊　　　　　　コンクリート塊　　　　　　　　　建設汚泥　　　　建設混合廃棄物　　　　　　　　建設発生木材</a:t>
          </a:r>
        </a:p>
      </cdr:txBody>
    </cdr:sp>
  </cdr:relSizeAnchor>
  <cdr:relSizeAnchor xmlns:cdr="http://schemas.openxmlformats.org/drawingml/2006/chartDrawing">
    <cdr:from>
      <cdr:x>0.822</cdr:x>
      <cdr:y>0.429</cdr:y>
    </cdr:from>
    <cdr:to>
      <cdr:x>0.95375</cdr:x>
      <cdr:y>0.5625</cdr:y>
    </cdr:to>
    <cdr:sp>
      <cdr:nvSpPr>
        <cdr:cNvPr id="2" name="TextBox 3"/>
        <cdr:cNvSpPr txBox="1">
          <a:spLocks noChangeArrowheads="1"/>
        </cdr:cNvSpPr>
      </cdr:nvSpPr>
      <cdr:spPr>
        <a:xfrm>
          <a:off x="6829425" y="1838325"/>
          <a:ext cx="10953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その他（廃ﾌﾟﾗｽﾁｯｸ紙くず鉄くず）</a:t>
          </a:r>
        </a:p>
      </cdr:txBody>
    </cdr:sp>
  </cdr:relSizeAnchor>
  <cdr:relSizeAnchor xmlns:cdr="http://schemas.openxmlformats.org/drawingml/2006/chartDrawing">
    <cdr:from>
      <cdr:x>0.8705</cdr:x>
      <cdr:y>0.3345</cdr:y>
    </cdr:from>
    <cdr:to>
      <cdr:x>0.8705</cdr:x>
      <cdr:y>0.428</cdr:y>
    </cdr:to>
    <cdr:sp>
      <cdr:nvSpPr>
        <cdr:cNvPr id="3" name="Line 4"/>
        <cdr:cNvSpPr>
          <a:spLocks/>
        </cdr:cNvSpPr>
      </cdr:nvSpPr>
      <cdr:spPr>
        <a:xfrm flipV="1">
          <a:off x="7229475" y="14287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0.881</cdr:x>
      <cdr:y>0.21675</cdr:y>
    </cdr:from>
    <cdr:to>
      <cdr:x>0.976</cdr:x>
      <cdr:y>0.289</cdr:y>
    </cdr:to>
    <cdr:sp>
      <cdr:nvSpPr>
        <cdr:cNvPr id="4" name="TextBox 5"/>
        <cdr:cNvSpPr txBox="1">
          <a:spLocks noChangeArrowheads="1"/>
        </cdr:cNvSpPr>
      </cdr:nvSpPr>
      <cdr:spPr>
        <a:xfrm>
          <a:off x="7324725" y="923925"/>
          <a:ext cx="790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151万㌧</a:t>
          </a:r>
        </a:p>
      </cdr:txBody>
    </cdr:sp>
  </cdr:relSizeAnchor>
  <cdr:relSizeAnchor xmlns:cdr="http://schemas.openxmlformats.org/drawingml/2006/chartDrawing">
    <cdr:from>
      <cdr:x>0.33475</cdr:x>
      <cdr:y>0.665</cdr:y>
    </cdr:from>
    <cdr:to>
      <cdr:x>0.41625</cdr:x>
      <cdr:y>0.7265</cdr:y>
    </cdr:to>
    <cdr:sp>
      <cdr:nvSpPr>
        <cdr:cNvPr id="5" name="TextBox 6"/>
        <cdr:cNvSpPr txBox="1">
          <a:spLocks noChangeArrowheads="1"/>
        </cdr:cNvSpPr>
      </cdr:nvSpPr>
      <cdr:spPr>
        <a:xfrm>
          <a:off x="2781300" y="2847975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42万㌧</a:t>
          </a:r>
        </a:p>
      </cdr:txBody>
    </cdr:sp>
  </cdr:relSizeAnchor>
  <cdr:relSizeAnchor xmlns:cdr="http://schemas.openxmlformats.org/drawingml/2006/chartDrawing">
    <cdr:from>
      <cdr:x>0.949</cdr:x>
      <cdr:y>0.946</cdr:y>
    </cdr:from>
    <cdr:to>
      <cdr:x>0.99525</cdr:x>
      <cdr:y>0.98</cdr:y>
    </cdr:to>
    <cdr:sp>
      <cdr:nvSpPr>
        <cdr:cNvPr id="6" name="TextBox 8"/>
        <cdr:cNvSpPr txBox="1">
          <a:spLocks noChangeArrowheads="1"/>
        </cdr:cNvSpPr>
      </cdr:nvSpPr>
      <cdr:spPr>
        <a:xfrm>
          <a:off x="7886700" y="4048125"/>
          <a:ext cx="381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万トン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16</xdr:row>
      <xdr:rowOff>0</xdr:rowOff>
    </xdr:from>
    <xdr:to>
      <xdr:col>8</xdr:col>
      <xdr:colOff>352425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362075" y="3124200"/>
        <a:ext cx="4981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15</xdr:row>
      <xdr:rowOff>161925</xdr:rowOff>
    </xdr:from>
    <xdr:to>
      <xdr:col>14</xdr:col>
      <xdr:colOff>9525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6324600" y="3114675"/>
        <a:ext cx="50196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114300</xdr:colOff>
      <xdr:row>24</xdr:row>
      <xdr:rowOff>133350</xdr:rowOff>
    </xdr:from>
    <xdr:to>
      <xdr:col>8</xdr:col>
      <xdr:colOff>609600</xdr:colOff>
      <xdr:row>28</xdr:row>
      <xdr:rowOff>47625</xdr:rowOff>
    </xdr:to>
    <xdr:sp>
      <xdr:nvSpPr>
        <xdr:cNvPr id="3" name="AutoShape 6"/>
        <xdr:cNvSpPr>
          <a:spLocks/>
        </xdr:cNvSpPr>
      </xdr:nvSpPr>
      <xdr:spPr>
        <a:xfrm>
          <a:off x="6105525" y="4629150"/>
          <a:ext cx="495300" cy="600075"/>
        </a:xfrm>
        <a:prstGeom prst="rightArrow">
          <a:avLst>
            <a:gd name="adj1" fmla="val -4384"/>
            <a:gd name="adj2" fmla="val -21430"/>
          </a:avLst>
        </a:pr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7"/>
        <xdr:cNvGraphicFramePr/>
      </xdr:nvGraphicFramePr>
      <xdr:xfrm>
        <a:off x="790575" y="2409825"/>
        <a:ext cx="83153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0.9335</cdr:x>
      <cdr:y>0.85075</cdr:y>
    </cdr:from>
    <cdr:to>
      <cdr:x>1</cdr:x>
      <cdr:y>0.9745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1638300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万ｍ</a:t>
          </a:r>
          <a:r>
            <a:rPr lang="en-US" cap="none" sz="1000" b="0" i="0" u="none" baseline="30000"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123825</xdr:rowOff>
    </xdr:from>
    <xdr:to>
      <xdr:col>9</xdr:col>
      <xdr:colOff>200025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90575" y="1533525"/>
        <a:ext cx="62865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0.91825</cdr:y>
    </cdr:from>
    <cdr:to>
      <cdr:x>0.84625</cdr:x>
      <cdr:y>0.98175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3924300"/>
          <a:ext cx="2495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品目別リサイクル率（単位：％）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0.25525</cdr:x>
      <cdr:y>0.914</cdr:y>
    </cdr:from>
    <cdr:to>
      <cdr:x>0.9415</cdr:x>
      <cdr:y>0.97675</cdr:y>
    </cdr:to>
    <cdr:sp>
      <cdr:nvSpPr>
        <cdr:cNvPr id="1" name="TextBox 6"/>
        <cdr:cNvSpPr txBox="1">
          <a:spLocks noChangeArrowheads="1"/>
        </cdr:cNvSpPr>
      </cdr:nvSpPr>
      <cdr:spPr>
        <a:xfrm>
          <a:off x="1009650" y="3914775"/>
          <a:ext cx="2724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品目別排出量（単位：万トン）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</xdr:row>
      <xdr:rowOff>9525</xdr:rowOff>
    </xdr:from>
    <xdr:to>
      <xdr:col>12</xdr:col>
      <xdr:colOff>333375</xdr:colOff>
      <xdr:row>41</xdr:row>
      <xdr:rowOff>0</xdr:rowOff>
    </xdr:to>
    <xdr:graphicFrame>
      <xdr:nvGraphicFramePr>
        <xdr:cNvPr id="1" name="Chart 7"/>
        <xdr:cNvGraphicFramePr/>
      </xdr:nvGraphicFramePr>
      <xdr:xfrm>
        <a:off x="4762500" y="3105150"/>
        <a:ext cx="40957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7</xdr:col>
      <xdr:colOff>0</xdr:colOff>
      <xdr:row>41</xdr:row>
      <xdr:rowOff>0</xdr:rowOff>
    </xdr:to>
    <xdr:graphicFrame>
      <xdr:nvGraphicFramePr>
        <xdr:cNvPr id="2" name="Chart 1"/>
        <xdr:cNvGraphicFramePr/>
      </xdr:nvGraphicFramePr>
      <xdr:xfrm>
        <a:off x="790575" y="3095625"/>
        <a:ext cx="39719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16</xdr:row>
      <xdr:rowOff>76200</xdr:rowOff>
    </xdr:from>
    <xdr:to>
      <xdr:col>8</xdr:col>
      <xdr:colOff>523875</xdr:colOff>
      <xdr:row>17</xdr:row>
      <xdr:rowOff>114300</xdr:rowOff>
    </xdr:to>
    <xdr:grpSp>
      <xdr:nvGrpSpPr>
        <xdr:cNvPr id="3" name="Group 10"/>
        <xdr:cNvGrpSpPr>
          <a:grpSpLocks/>
        </xdr:cNvGrpSpPr>
      </xdr:nvGrpSpPr>
      <xdr:grpSpPr>
        <a:xfrm>
          <a:off x="4333875" y="3171825"/>
          <a:ext cx="1638300" cy="209550"/>
          <a:chOff x="455" y="333"/>
          <a:chExt cx="172" cy="22"/>
        </a:xfrm>
        <a:solidFill>
          <a:srgbClr val="FFFFFF"/>
        </a:solidFill>
      </xdr:grpSpPr>
      <xdr:sp>
        <xdr:nvSpPr>
          <xdr:cNvPr id="4" name="AutoShape 3"/>
          <xdr:cNvSpPr>
            <a:spLocks/>
          </xdr:cNvSpPr>
        </xdr:nvSpPr>
        <xdr:spPr>
          <a:xfrm>
            <a:off x="455" y="333"/>
            <a:ext cx="32" cy="22"/>
          </a:xfrm>
          <a:prstGeom prst="flowChartMagneticDrum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546" y="333"/>
            <a:ext cx="32" cy="22"/>
          </a:xfrm>
          <a:prstGeom prst="flowChartMagneticDrum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487" y="333"/>
            <a:ext cx="3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1" u="none" baseline="0">
                <a:latin typeface="ＭＳ Ｐゴシック"/>
                <a:ea typeface="ＭＳ Ｐゴシック"/>
                <a:cs typeface="ＭＳ Ｐゴシック"/>
              </a:rPr>
              <a:t>Ｈ７</a:t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578" y="333"/>
            <a:ext cx="4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1" u="none" baseline="0">
                <a:latin typeface="ＭＳ Ｐゴシック"/>
                <a:ea typeface="ＭＳ Ｐゴシック"/>
                <a:cs typeface="ＭＳ Ｐゴシック"/>
              </a:rPr>
              <a:t>Ｈ12</a:t>
            </a:r>
          </a:p>
        </xdr:txBody>
      </xdr:sp>
    </xdr:grp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0.62075</cdr:y>
    </cdr:from>
    <cdr:to>
      <cdr:x>0.844</cdr:x>
      <cdr:y>0.792</cdr:y>
    </cdr:to>
    <cdr:sp>
      <cdr:nvSpPr>
        <cdr:cNvPr id="1" name="Line 1"/>
        <cdr:cNvSpPr>
          <a:spLocks/>
        </cdr:cNvSpPr>
      </cdr:nvSpPr>
      <cdr:spPr>
        <a:xfrm>
          <a:off x="4181475" y="2438400"/>
          <a:ext cx="190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</cdr:x>
      <cdr:y>0.4375</cdr:y>
    </cdr:from>
    <cdr:to>
      <cdr:x>0.6315</cdr:x>
      <cdr:y>0.575</cdr:y>
    </cdr:to>
    <cdr:sp>
      <cdr:nvSpPr>
        <cdr:cNvPr id="2" name="TextBox 2"/>
        <cdr:cNvSpPr txBox="1">
          <a:spLocks noChangeArrowheads="1"/>
        </cdr:cNvSpPr>
      </cdr:nvSpPr>
      <cdr:spPr>
        <a:xfrm>
          <a:off x="2085975" y="1724025"/>
          <a:ext cx="10572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平成７年度
1,619万ｍ3</a:t>
          </a:r>
        </a:p>
      </cdr:txBody>
    </cdr:sp>
  </cdr:relSizeAnchor>
  <cdr:relSizeAnchor xmlns:cdr="http://schemas.openxmlformats.org/drawingml/2006/chartDrawing">
    <cdr:from>
      <cdr:x>0.75475</cdr:x>
      <cdr:y>0.0395</cdr:y>
    </cdr:from>
    <cdr:to>
      <cdr:x>0.945</cdr:x>
      <cdr:y>0.16225</cdr:y>
    </cdr:to>
    <cdr:sp>
      <cdr:nvSpPr>
        <cdr:cNvPr id="3" name="TextBox 3"/>
        <cdr:cNvSpPr txBox="1">
          <a:spLocks noChangeArrowheads="1"/>
        </cdr:cNvSpPr>
      </cdr:nvSpPr>
      <cdr:spPr>
        <a:xfrm>
          <a:off x="3752850" y="152400"/>
          <a:ext cx="9525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有効利用率
30％</a:t>
          </a:r>
        </a:p>
      </cdr:txBody>
    </cdr:sp>
  </cdr:relSizeAnchor>
  <cdr:relSizeAnchor xmlns:cdr="http://schemas.openxmlformats.org/drawingml/2006/chartDrawing">
    <cdr:from>
      <cdr:x>0.50375</cdr:x>
      <cdr:y>0.03925</cdr:y>
    </cdr:from>
    <cdr:to>
      <cdr:x>0.8645</cdr:x>
      <cdr:y>0.62725</cdr:y>
    </cdr:to>
    <cdr:sp>
      <cdr:nvSpPr>
        <cdr:cNvPr id="4" name="Arc 4"/>
        <cdr:cNvSpPr>
          <a:spLocks noChangeAspect="1"/>
        </cdr:cNvSpPr>
      </cdr:nvSpPr>
      <cdr:spPr>
        <a:xfrm>
          <a:off x="2505075" y="152400"/>
          <a:ext cx="1800225" cy="2314575"/>
        </a:xfrm>
        <a:prstGeom prst="arc">
          <a:avLst>
            <a:gd name="adj1" fmla="val -27168273"/>
            <a:gd name="adj2" fmla="val 5301189"/>
            <a:gd name="adj3" fmla="val 49995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0.38975</cdr:x>
      <cdr:y>0.43675</cdr:y>
    </cdr:from>
    <cdr:to>
      <cdr:x>0.60175</cdr:x>
      <cdr:y>0.57575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52625" y="1724025"/>
          <a:ext cx="10668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平成12年度
1,056万ｍ3</a:t>
          </a:r>
        </a:p>
      </cdr:txBody>
    </cdr:sp>
  </cdr:relSizeAnchor>
  <cdr:relSizeAnchor xmlns:cdr="http://schemas.openxmlformats.org/drawingml/2006/chartDrawing">
    <cdr:from>
      <cdr:x>0.7995</cdr:x>
      <cdr:y>0</cdr:y>
    </cdr:from>
    <cdr:to>
      <cdr:x>0.99975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010025" y="0"/>
          <a:ext cx="1009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有効利用率
43％</a:t>
          </a:r>
        </a:p>
      </cdr:txBody>
    </cdr:sp>
  </cdr:relSizeAnchor>
  <cdr:relSizeAnchor xmlns:cdr="http://schemas.openxmlformats.org/drawingml/2006/chartDrawing">
    <cdr:from>
      <cdr:x>0.5035</cdr:x>
      <cdr:y>0.04425</cdr:y>
    </cdr:from>
    <cdr:to>
      <cdr:x>0.86</cdr:x>
      <cdr:y>0.91475</cdr:y>
    </cdr:to>
    <cdr:sp>
      <cdr:nvSpPr>
        <cdr:cNvPr id="3" name="Arc 3"/>
        <cdr:cNvSpPr>
          <a:spLocks noChangeAspect="1"/>
        </cdr:cNvSpPr>
      </cdr:nvSpPr>
      <cdr:spPr>
        <a:xfrm>
          <a:off x="2524125" y="171450"/>
          <a:ext cx="1790700" cy="3448050"/>
        </a:xfrm>
        <a:prstGeom prst="arc">
          <a:avLst>
            <a:gd name="adj1" fmla="val -28059791"/>
            <a:gd name="adj2" fmla="val 20476796"/>
            <a:gd name="adj3" fmla="val -45958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5.25390625" style="0" customWidth="1"/>
    <col min="2" max="2" width="5.125" style="0" customWidth="1"/>
    <col min="3" max="3" width="7.625" style="0" customWidth="1"/>
    <col min="4" max="4" width="13.75390625" style="0" customWidth="1"/>
    <col min="5" max="5" width="12.75390625" style="0" customWidth="1"/>
    <col min="9" max="9" width="14.75390625" style="0" customWidth="1"/>
    <col min="10" max="10" width="7.625" style="0" customWidth="1"/>
  </cols>
  <sheetData>
    <row r="1" ht="14.25">
      <c r="A1" s="2" t="s">
        <v>1</v>
      </c>
    </row>
    <row r="3" ht="13.5">
      <c r="B3" s="1" t="s">
        <v>0</v>
      </c>
    </row>
    <row r="4" ht="13.5">
      <c r="B4" s="1" t="s">
        <v>2</v>
      </c>
    </row>
    <row r="5" spans="2:3" ht="13.5">
      <c r="B5" s="1"/>
      <c r="C5" s="3" t="s">
        <v>11</v>
      </c>
    </row>
    <row r="6" ht="13.5">
      <c r="C6" s="21" t="s">
        <v>24</v>
      </c>
    </row>
    <row r="7" spans="3:10" ht="40.5">
      <c r="C7" s="9"/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21</v>
      </c>
      <c r="J7" s="10" t="s">
        <v>10</v>
      </c>
    </row>
    <row r="8" spans="3:10" ht="13.5">
      <c r="C8" s="15" t="s">
        <v>3</v>
      </c>
      <c r="D8" s="7">
        <v>17</v>
      </c>
      <c r="E8" s="7">
        <v>45</v>
      </c>
      <c r="F8" s="7">
        <v>17</v>
      </c>
      <c r="G8" s="7">
        <v>32</v>
      </c>
      <c r="H8" s="7">
        <v>36</v>
      </c>
      <c r="I8" s="7">
        <v>4</v>
      </c>
      <c r="J8" s="7">
        <f>SUM(D8:I8)</f>
        <v>151</v>
      </c>
    </row>
    <row r="9" spans="3:10" ht="13.5">
      <c r="C9" s="16" t="s">
        <v>4</v>
      </c>
      <c r="D9" s="8">
        <v>2</v>
      </c>
      <c r="E9" s="8">
        <v>3</v>
      </c>
      <c r="F9" s="8">
        <v>11</v>
      </c>
      <c r="G9" s="8">
        <v>18</v>
      </c>
      <c r="H9" s="8">
        <v>4</v>
      </c>
      <c r="I9" s="8">
        <v>4</v>
      </c>
      <c r="J9" s="8">
        <f>SUM(D9:I9)</f>
        <v>42</v>
      </c>
    </row>
    <row r="11" spans="2:3" ht="13.5">
      <c r="B11" s="1"/>
      <c r="C11" s="3" t="s">
        <v>12</v>
      </c>
    </row>
    <row r="12" ht="15.75">
      <c r="C12" s="21" t="s">
        <v>26</v>
      </c>
    </row>
    <row r="13" spans="3:10" ht="13.5">
      <c r="C13" s="12"/>
      <c r="D13" s="17" t="s">
        <v>22</v>
      </c>
      <c r="E13" s="4"/>
      <c r="F13" s="4"/>
      <c r="G13" s="4"/>
      <c r="H13" s="4"/>
      <c r="I13" s="4"/>
      <c r="J13" s="5"/>
    </row>
    <row r="14" spans="3:10" ht="13.5">
      <c r="C14" s="15" t="s">
        <v>3</v>
      </c>
      <c r="D14" s="13">
        <v>2626</v>
      </c>
      <c r="E14" s="6"/>
      <c r="F14" s="6"/>
      <c r="G14" s="6"/>
      <c r="H14" s="6"/>
      <c r="I14" s="6"/>
      <c r="J14" s="6"/>
    </row>
    <row r="15" spans="3:10" ht="13.5">
      <c r="C15" s="16" t="s">
        <v>4</v>
      </c>
      <c r="D15" s="14">
        <v>1657</v>
      </c>
      <c r="E15" s="6"/>
      <c r="F15" s="6"/>
      <c r="G15" s="6"/>
      <c r="H15" s="6"/>
      <c r="I15" s="6"/>
      <c r="J15" s="6"/>
    </row>
    <row r="16" spans="5:10" ht="13.5">
      <c r="E16" s="6"/>
      <c r="F16" s="6"/>
      <c r="G16" s="6"/>
      <c r="H16" s="6"/>
      <c r="I16" s="6"/>
      <c r="J16" s="6"/>
    </row>
    <row r="17" ht="13.5">
      <c r="B17" s="1" t="s">
        <v>13</v>
      </c>
    </row>
    <row r="19" ht="13.5">
      <c r="C19" s="3" t="s">
        <v>14</v>
      </c>
    </row>
    <row r="20" spans="3:9" ht="13.5">
      <c r="C20" s="21" t="s">
        <v>24</v>
      </c>
      <c r="I20" s="11"/>
    </row>
    <row r="21" spans="3:9" ht="27">
      <c r="C21" s="18"/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16</v>
      </c>
    </row>
    <row r="22" spans="3:9" ht="13.5">
      <c r="C22" s="15" t="s">
        <v>3</v>
      </c>
      <c r="D22" s="7">
        <v>184</v>
      </c>
      <c r="E22" s="7">
        <v>185</v>
      </c>
      <c r="F22" s="7">
        <v>24</v>
      </c>
      <c r="G22" s="7">
        <v>39</v>
      </c>
      <c r="H22" s="7">
        <v>51</v>
      </c>
      <c r="I22" s="7">
        <v>484</v>
      </c>
    </row>
    <row r="23" spans="3:9" ht="13.5">
      <c r="C23" s="16" t="s">
        <v>4</v>
      </c>
      <c r="D23" s="8">
        <v>155</v>
      </c>
      <c r="E23" s="8">
        <v>202</v>
      </c>
      <c r="F23" s="8">
        <v>16</v>
      </c>
      <c r="G23" s="8">
        <v>25</v>
      </c>
      <c r="H23" s="8">
        <v>31</v>
      </c>
      <c r="I23" s="8">
        <f>SUM(D23:H23)</f>
        <v>429</v>
      </c>
    </row>
    <row r="25" ht="13.5">
      <c r="C25" s="3" t="s">
        <v>15</v>
      </c>
    </row>
    <row r="26" ht="13.5">
      <c r="C26" t="s">
        <v>25</v>
      </c>
    </row>
    <row r="27" spans="3:9" ht="27">
      <c r="C27" s="18"/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16</v>
      </c>
    </row>
    <row r="28" spans="3:9" ht="13.5">
      <c r="C28" s="15" t="s">
        <v>3</v>
      </c>
      <c r="D28" s="7">
        <v>91</v>
      </c>
      <c r="E28" s="7">
        <v>76</v>
      </c>
      <c r="F28" s="7">
        <v>31</v>
      </c>
      <c r="G28" s="7">
        <v>3</v>
      </c>
      <c r="H28" s="7">
        <v>29</v>
      </c>
      <c r="I28" s="7">
        <v>69</v>
      </c>
    </row>
    <row r="29" spans="3:9" ht="13.5">
      <c r="C29" s="16" t="s">
        <v>4</v>
      </c>
      <c r="D29" s="8">
        <v>99</v>
      </c>
      <c r="E29" s="8">
        <v>98</v>
      </c>
      <c r="F29" s="8">
        <v>30</v>
      </c>
      <c r="G29" s="8">
        <v>4</v>
      </c>
      <c r="H29" s="8">
        <v>41</v>
      </c>
      <c r="I29" s="8">
        <v>90</v>
      </c>
    </row>
    <row r="32" ht="13.5">
      <c r="C32" s="3" t="s">
        <v>17</v>
      </c>
    </row>
    <row r="34" spans="3:8" ht="15.75">
      <c r="C34" s="21" t="s">
        <v>26</v>
      </c>
      <c r="H34" s="11"/>
    </row>
    <row r="35" spans="3:8" ht="27">
      <c r="C35" s="18"/>
      <c r="D35" s="10" t="s">
        <v>23</v>
      </c>
      <c r="E35" s="10" t="s">
        <v>18</v>
      </c>
      <c r="F35" s="10" t="s">
        <v>19</v>
      </c>
      <c r="G35" s="10" t="s">
        <v>20</v>
      </c>
      <c r="H35" s="10" t="s">
        <v>10</v>
      </c>
    </row>
    <row r="36" spans="3:8" ht="13.5">
      <c r="C36" s="15" t="s">
        <v>3</v>
      </c>
      <c r="D36" s="13">
        <v>461</v>
      </c>
      <c r="E36" s="13">
        <v>20</v>
      </c>
      <c r="F36" s="13">
        <v>1</v>
      </c>
      <c r="G36" s="13">
        <v>1137</v>
      </c>
      <c r="H36" s="13">
        <f>SUM(D36:G36)</f>
        <v>1619</v>
      </c>
    </row>
    <row r="37" spans="3:8" ht="13.5">
      <c r="C37" s="16" t="s">
        <v>4</v>
      </c>
      <c r="D37" s="14">
        <v>423</v>
      </c>
      <c r="E37" s="14">
        <v>24</v>
      </c>
      <c r="F37" s="14">
        <v>8</v>
      </c>
      <c r="G37" s="14">
        <v>601</v>
      </c>
      <c r="H37" s="14">
        <f>SUM(D37:G37)</f>
        <v>1056</v>
      </c>
    </row>
    <row r="39" spans="3:8" ht="13.5">
      <c r="C39" t="s">
        <v>25</v>
      </c>
      <c r="H39" s="11"/>
    </row>
    <row r="40" spans="3:8" ht="27">
      <c r="C40" s="18"/>
      <c r="D40" s="10" t="s">
        <v>23</v>
      </c>
      <c r="E40" s="10" t="s">
        <v>18</v>
      </c>
      <c r="F40" s="10" t="s">
        <v>19</v>
      </c>
      <c r="G40" s="10" t="s">
        <v>20</v>
      </c>
      <c r="H40" s="10" t="s">
        <v>10</v>
      </c>
    </row>
    <row r="41" spans="3:8" ht="13.5">
      <c r="C41" s="15" t="s">
        <v>3</v>
      </c>
      <c r="D41" s="19">
        <v>0.29</v>
      </c>
      <c r="E41" s="19">
        <f>+E36/H36</f>
        <v>0.012353304508956145</v>
      </c>
      <c r="F41" s="19">
        <f>+F36/H36</f>
        <v>0.0006176652254478073</v>
      </c>
      <c r="G41" s="19">
        <f>+G36/H36</f>
        <v>0.7022853613341569</v>
      </c>
      <c r="H41" s="19">
        <f>+H36/H36</f>
        <v>1</v>
      </c>
    </row>
    <row r="42" spans="3:8" ht="13.5">
      <c r="C42" s="16" t="s">
        <v>4</v>
      </c>
      <c r="D42" s="20">
        <f>+D37/H37</f>
        <v>0.4005681818181818</v>
      </c>
      <c r="E42" s="20">
        <f>+E37/H37</f>
        <v>0.022727272727272728</v>
      </c>
      <c r="F42" s="20">
        <f>+F37/H37</f>
        <v>0.007575757575757576</v>
      </c>
      <c r="G42" s="20">
        <f>+G37/H37</f>
        <v>0.5691287878787878</v>
      </c>
      <c r="H42" s="20">
        <f>+H37/H37</f>
        <v>1</v>
      </c>
    </row>
  </sheetData>
  <printOptions/>
  <pageMargins left="0.75" right="0.75" top="1" bottom="1" header="0.512" footer="0.51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5.125" style="0" customWidth="1"/>
    <col min="3" max="11" width="12.125" style="0" customWidth="1"/>
  </cols>
  <sheetData>
    <row r="1" ht="14.25">
      <c r="A1" s="2" t="s">
        <v>1</v>
      </c>
    </row>
    <row r="3" ht="13.5">
      <c r="B3" s="1" t="s">
        <v>0</v>
      </c>
    </row>
    <row r="4" ht="13.5">
      <c r="B4" s="1" t="s">
        <v>2</v>
      </c>
    </row>
    <row r="5" spans="2:3" ht="13.5">
      <c r="B5" s="1"/>
      <c r="C5" s="3" t="s">
        <v>27</v>
      </c>
    </row>
    <row r="6" ht="13.5">
      <c r="C6" s="21" t="s">
        <v>24</v>
      </c>
    </row>
    <row r="7" spans="3:10" ht="40.5">
      <c r="C7" s="9"/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21</v>
      </c>
      <c r="J7" s="10" t="s">
        <v>10</v>
      </c>
    </row>
    <row r="8" spans="3:10" ht="13.5">
      <c r="C8" s="16" t="s">
        <v>32</v>
      </c>
      <c r="D8" s="8">
        <v>2</v>
      </c>
      <c r="E8" s="8">
        <v>3</v>
      </c>
      <c r="F8" s="8">
        <v>11</v>
      </c>
      <c r="G8" s="8">
        <v>18</v>
      </c>
      <c r="H8" s="8">
        <v>4</v>
      </c>
      <c r="I8" s="8">
        <v>4</v>
      </c>
      <c r="J8" s="8">
        <f>SUM(D8:I8)</f>
        <v>42</v>
      </c>
    </row>
    <row r="9" spans="3:10" ht="13.5">
      <c r="C9" s="27" t="s">
        <v>33</v>
      </c>
      <c r="D9" s="28">
        <v>17</v>
      </c>
      <c r="E9" s="28">
        <v>45</v>
      </c>
      <c r="F9" s="28">
        <v>17</v>
      </c>
      <c r="G9" s="28">
        <v>32</v>
      </c>
      <c r="H9" s="28">
        <v>36</v>
      </c>
      <c r="I9" s="28">
        <v>4</v>
      </c>
      <c r="J9" s="28">
        <f>SUM(D9:I9)</f>
        <v>151</v>
      </c>
    </row>
    <row r="38" spans="3:11" ht="13.5">
      <c r="C38" s="30" t="s">
        <v>35</v>
      </c>
      <c r="D38" s="30"/>
      <c r="E38" s="30"/>
      <c r="F38" s="30"/>
      <c r="G38" s="30"/>
      <c r="H38" s="30"/>
      <c r="I38" s="30"/>
      <c r="J38" s="30"/>
      <c r="K38" s="30"/>
    </row>
  </sheetData>
  <mergeCells count="1">
    <mergeCell ref="C38:K38"/>
  </mergeCell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5.125" style="0" customWidth="1"/>
    <col min="3" max="3" width="11.625" style="0" customWidth="1"/>
    <col min="4" max="4" width="13.75390625" style="0" customWidth="1"/>
    <col min="5" max="5" width="12.75390625" style="0" customWidth="1"/>
    <col min="9" max="9" width="14.75390625" style="0" customWidth="1"/>
    <col min="10" max="10" width="7.625" style="0" customWidth="1"/>
  </cols>
  <sheetData>
    <row r="1" ht="14.25">
      <c r="A1" s="2" t="s">
        <v>1</v>
      </c>
    </row>
    <row r="2" spans="2:3" ht="13.5">
      <c r="B2" s="1"/>
      <c r="C2" s="3" t="s">
        <v>12</v>
      </c>
    </row>
    <row r="3" ht="15.75">
      <c r="C3" s="21" t="s">
        <v>26</v>
      </c>
    </row>
    <row r="4" spans="3:10" ht="13.5">
      <c r="C4" s="12"/>
      <c r="D4" s="17" t="s">
        <v>22</v>
      </c>
      <c r="E4" s="4"/>
      <c r="F4" s="4"/>
      <c r="G4" s="4"/>
      <c r="H4" s="4"/>
      <c r="I4" s="4"/>
      <c r="J4" s="5"/>
    </row>
    <row r="5" spans="3:10" ht="13.5">
      <c r="C5" s="27" t="s">
        <v>32</v>
      </c>
      <c r="D5" s="29">
        <v>1657</v>
      </c>
      <c r="E5" s="6"/>
      <c r="F5" s="6"/>
      <c r="G5" s="6"/>
      <c r="H5" s="6"/>
      <c r="I5" s="6"/>
      <c r="J5" s="6"/>
    </row>
    <row r="6" spans="3:10" ht="13.5">
      <c r="C6" s="27" t="s">
        <v>33</v>
      </c>
      <c r="D6" s="29">
        <v>2626</v>
      </c>
      <c r="E6" s="6"/>
      <c r="F6" s="6"/>
      <c r="G6" s="6"/>
      <c r="H6" s="6"/>
      <c r="I6" s="6"/>
      <c r="J6" s="6"/>
    </row>
    <row r="7" spans="5:10" ht="13.5">
      <c r="E7" s="6"/>
      <c r="F7" s="6"/>
      <c r="G7" s="6"/>
      <c r="H7" s="6"/>
      <c r="I7" s="6"/>
      <c r="J7" s="6"/>
    </row>
    <row r="21" spans="3:9" ht="13.5">
      <c r="C21" s="30" t="s">
        <v>36</v>
      </c>
      <c r="D21" s="30"/>
      <c r="E21" s="30"/>
      <c r="F21" s="30"/>
      <c r="G21" s="30"/>
      <c r="H21" s="30"/>
      <c r="I21" s="30"/>
    </row>
  </sheetData>
  <mergeCells count="1">
    <mergeCell ref="C21:I21"/>
  </mergeCell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5.125" style="0" customWidth="1"/>
    <col min="3" max="3" width="7.625" style="0" customWidth="1"/>
    <col min="4" max="4" width="13.75390625" style="0" customWidth="1"/>
    <col min="5" max="5" width="12.75390625" style="0" customWidth="1"/>
    <col min="9" max="9" width="14.75390625" style="0" customWidth="1"/>
    <col min="10" max="10" width="7.625" style="0" customWidth="1"/>
  </cols>
  <sheetData>
    <row r="1" ht="14.25">
      <c r="A1" s="2" t="s">
        <v>1</v>
      </c>
    </row>
    <row r="2" spans="5:10" ht="13.5">
      <c r="E2" s="6"/>
      <c r="F2" s="6"/>
      <c r="G2" s="6"/>
      <c r="H2" s="6"/>
      <c r="I2" s="6"/>
      <c r="J2" s="6"/>
    </row>
    <row r="3" ht="13.5">
      <c r="B3" s="1" t="s">
        <v>13</v>
      </c>
    </row>
    <row r="5" ht="13.5">
      <c r="C5" s="3" t="s">
        <v>14</v>
      </c>
    </row>
    <row r="6" spans="3:9" ht="13.5">
      <c r="C6" s="21" t="s">
        <v>24</v>
      </c>
      <c r="I6" s="11"/>
    </row>
    <row r="7" spans="3:9" ht="27">
      <c r="C7" s="18"/>
      <c r="D7" s="10" t="s">
        <v>9</v>
      </c>
      <c r="E7" s="10" t="s">
        <v>8</v>
      </c>
      <c r="F7" s="10" t="s">
        <v>7</v>
      </c>
      <c r="G7" s="10" t="s">
        <v>6</v>
      </c>
      <c r="H7" s="10" t="s">
        <v>5</v>
      </c>
      <c r="I7" s="10" t="s">
        <v>16</v>
      </c>
    </row>
    <row r="8" spans="3:9" ht="13.5">
      <c r="C8" s="15" t="s">
        <v>30</v>
      </c>
      <c r="D8" s="7">
        <v>51</v>
      </c>
      <c r="E8" s="7">
        <v>39</v>
      </c>
      <c r="F8" s="7">
        <v>24</v>
      </c>
      <c r="G8" s="7">
        <v>185</v>
      </c>
      <c r="H8" s="7">
        <v>184</v>
      </c>
      <c r="I8" s="7">
        <v>484</v>
      </c>
    </row>
    <row r="9" spans="3:9" ht="13.5">
      <c r="C9" s="16" t="s">
        <v>31</v>
      </c>
      <c r="D9" s="8">
        <v>31</v>
      </c>
      <c r="E9" s="8">
        <v>25</v>
      </c>
      <c r="F9" s="8">
        <v>16</v>
      </c>
      <c r="G9" s="8">
        <v>202</v>
      </c>
      <c r="H9" s="8">
        <v>155</v>
      </c>
      <c r="I9" s="8">
        <v>429</v>
      </c>
    </row>
    <row r="11" ht="13.5">
      <c r="C11" s="3" t="s">
        <v>15</v>
      </c>
    </row>
    <row r="12" ht="13.5">
      <c r="C12" t="s">
        <v>25</v>
      </c>
    </row>
    <row r="13" spans="3:9" ht="27">
      <c r="C13" s="18"/>
      <c r="D13" s="10" t="s">
        <v>9</v>
      </c>
      <c r="E13" s="10" t="s">
        <v>8</v>
      </c>
      <c r="F13" s="10" t="s">
        <v>7</v>
      </c>
      <c r="G13" s="10" t="s">
        <v>6</v>
      </c>
      <c r="H13" s="10" t="s">
        <v>5</v>
      </c>
      <c r="I13" s="10" t="s">
        <v>16</v>
      </c>
    </row>
    <row r="14" spans="3:9" ht="13.5">
      <c r="C14" s="15" t="s">
        <v>30</v>
      </c>
      <c r="D14" s="7">
        <v>29</v>
      </c>
      <c r="E14" s="7">
        <v>3</v>
      </c>
      <c r="F14" s="7">
        <v>31</v>
      </c>
      <c r="G14" s="7">
        <v>76</v>
      </c>
      <c r="H14" s="7">
        <v>91</v>
      </c>
      <c r="I14" s="7">
        <v>69</v>
      </c>
    </row>
    <row r="15" spans="3:9" ht="13.5">
      <c r="C15" s="16" t="s">
        <v>31</v>
      </c>
      <c r="D15" s="8">
        <v>41</v>
      </c>
      <c r="E15" s="8">
        <v>4</v>
      </c>
      <c r="F15" s="8">
        <v>30</v>
      </c>
      <c r="G15" s="8">
        <v>98</v>
      </c>
      <c r="H15" s="8">
        <v>99</v>
      </c>
      <c r="I15" s="8">
        <v>90</v>
      </c>
    </row>
    <row r="42" spans="3:12" ht="13.5" customHeight="1">
      <c r="C42" s="31" t="s">
        <v>38</v>
      </c>
      <c r="D42" s="31"/>
      <c r="E42" s="31"/>
      <c r="F42" s="31"/>
      <c r="G42" s="31"/>
      <c r="H42" s="31"/>
      <c r="I42" s="31"/>
      <c r="J42" s="31"/>
      <c r="K42" s="31"/>
      <c r="L42" s="31"/>
    </row>
    <row r="43" spans="3:12" ht="13.5"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3:12" ht="13.5" customHeight="1">
      <c r="C44" s="31" t="s">
        <v>37</v>
      </c>
      <c r="D44" s="31"/>
      <c r="E44" s="31"/>
      <c r="F44" s="31"/>
      <c r="G44" s="31"/>
      <c r="H44" s="31"/>
      <c r="I44" s="31"/>
      <c r="J44" s="31"/>
      <c r="K44" s="31"/>
      <c r="L44" s="31"/>
    </row>
    <row r="45" spans="3:12" ht="13.5">
      <c r="C45" s="31"/>
      <c r="D45" s="31"/>
      <c r="E45" s="31"/>
      <c r="F45" s="31"/>
      <c r="G45" s="31"/>
      <c r="H45" s="31"/>
      <c r="I45" s="31"/>
      <c r="J45" s="31"/>
      <c r="K45" s="31"/>
      <c r="L45" s="31"/>
    </row>
  </sheetData>
  <mergeCells count="2">
    <mergeCell ref="C44:L45"/>
    <mergeCell ref="C42:L43"/>
  </mergeCell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5.125" style="0" customWidth="1"/>
    <col min="3" max="3" width="7.625" style="0" customWidth="1"/>
    <col min="4" max="8" width="12.125" style="0" customWidth="1"/>
    <col min="9" max="9" width="9.50390625" style="0" customWidth="1"/>
    <col min="10" max="14" width="12.125" style="0" customWidth="1"/>
  </cols>
  <sheetData>
    <row r="1" ht="14.25">
      <c r="A1" s="2" t="s">
        <v>1</v>
      </c>
    </row>
    <row r="3" ht="13.5">
      <c r="C3" s="3" t="s">
        <v>17</v>
      </c>
    </row>
    <row r="5" spans="3:8" ht="15.75">
      <c r="C5" s="21" t="s">
        <v>26</v>
      </c>
      <c r="H5" s="11"/>
    </row>
    <row r="6" spans="3:8" ht="27">
      <c r="C6" s="18"/>
      <c r="D6" s="10" t="s">
        <v>23</v>
      </c>
      <c r="E6" s="10" t="s">
        <v>18</v>
      </c>
      <c r="F6" s="10" t="s">
        <v>19</v>
      </c>
      <c r="G6" s="10" t="s">
        <v>20</v>
      </c>
      <c r="H6" s="10" t="s">
        <v>10</v>
      </c>
    </row>
    <row r="7" spans="3:8" ht="13.5">
      <c r="C7" s="15" t="s">
        <v>28</v>
      </c>
      <c r="D7" s="22">
        <v>461</v>
      </c>
      <c r="E7" s="22">
        <v>20</v>
      </c>
      <c r="F7" s="22">
        <v>1</v>
      </c>
      <c r="G7" s="22">
        <v>1137</v>
      </c>
      <c r="H7" s="22">
        <f>SUM(D7:G7)</f>
        <v>1619</v>
      </c>
    </row>
    <row r="8" spans="3:8" ht="13.5">
      <c r="C8" s="16" t="s">
        <v>29</v>
      </c>
      <c r="D8" s="23">
        <v>423</v>
      </c>
      <c r="E8" s="23">
        <v>24</v>
      </c>
      <c r="F8" s="23">
        <v>8</v>
      </c>
      <c r="G8" s="23">
        <v>601</v>
      </c>
      <c r="H8" s="23">
        <f>SUM(D8:G8)</f>
        <v>1056</v>
      </c>
    </row>
    <row r="10" spans="3:8" ht="13.5">
      <c r="C10" t="s">
        <v>25</v>
      </c>
      <c r="H10" s="11"/>
    </row>
    <row r="11" spans="3:8" ht="27">
      <c r="C11" s="18"/>
      <c r="D11" s="10" t="s">
        <v>23</v>
      </c>
      <c r="E11" s="10" t="s">
        <v>18</v>
      </c>
      <c r="F11" s="10" t="s">
        <v>19</v>
      </c>
      <c r="G11" s="10" t="s">
        <v>20</v>
      </c>
      <c r="H11" s="10" t="s">
        <v>10</v>
      </c>
    </row>
    <row r="12" spans="3:8" ht="13.5">
      <c r="C12" s="15" t="s">
        <v>28</v>
      </c>
      <c r="D12" s="24">
        <v>0.29</v>
      </c>
      <c r="E12" s="24">
        <f>+E7/H7</f>
        <v>0.012353304508956145</v>
      </c>
      <c r="F12" s="24">
        <f>+F7/H7</f>
        <v>0.0006176652254478073</v>
      </c>
      <c r="G12" s="24">
        <f>+G7/H7</f>
        <v>0.7022853613341569</v>
      </c>
      <c r="H12" s="24">
        <f>+H7/H7</f>
        <v>1</v>
      </c>
    </row>
    <row r="13" spans="3:8" ht="13.5">
      <c r="C13" s="16" t="s">
        <v>29</v>
      </c>
      <c r="D13" s="25">
        <f>+D8/H8</f>
        <v>0.4005681818181818</v>
      </c>
      <c r="E13" s="25">
        <f>+E8/H8</f>
        <v>0.022727272727272728</v>
      </c>
      <c r="F13" s="25">
        <f>+F8/H8</f>
        <v>0.007575757575757576</v>
      </c>
      <c r="G13" s="25">
        <f>+G8/H8</f>
        <v>0.5691287878787878</v>
      </c>
      <c r="H13" s="25">
        <f>+H8/H8</f>
        <v>1</v>
      </c>
    </row>
    <row r="41" ht="13.5">
      <c r="I41" s="26" t="s">
        <v>34</v>
      </c>
    </row>
  </sheetData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kyoshino</dc:creator>
  <cp:keywords/>
  <dc:description/>
  <cp:lastModifiedBy>toshihiroy</cp:lastModifiedBy>
  <cp:lastPrinted>2006-05-19T02:57:09Z</cp:lastPrinted>
  <dcterms:created xsi:type="dcterms:W3CDTF">2002-05-31T02:02:39Z</dcterms:created>
  <dcterms:modified xsi:type="dcterms:W3CDTF">2006-06-01T02:32:59Z</dcterms:modified>
  <cp:category/>
  <cp:version/>
  <cp:contentType/>
  <cp:contentStatus/>
</cp:coreProperties>
</file>