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810" windowWidth="19365" windowHeight="8925" tabRatio="759" activeTab="0"/>
  </bookViews>
  <sheets>
    <sheet name="新潟港（内航）" sheetId="1" r:id="rId1"/>
    <sheet name="新潟港（外航）" sheetId="2" r:id="rId2"/>
    <sheet name="直江津港（内航）" sheetId="3" r:id="rId3"/>
    <sheet name="新潟港旅客船乗降人員（内航）" sheetId="4" r:id="rId4"/>
    <sheet name="新潟港旅客船乗降人員（外航）" sheetId="5" r:id="rId5"/>
    <sheet name="直江津港（内航）グラフ" sheetId="6" r:id="rId6"/>
  </sheets>
  <definedNames>
    <definedName name="_xlnm.Print_Area" localSheetId="3">'新潟港旅客船乗降人員（内航）'!$A$1:$K$58</definedName>
    <definedName name="_xlnm.Print_Area" localSheetId="5">'直江津港（内航）グラフ'!$A$1:$K$70</definedName>
  </definedNames>
  <calcPr fullCalcOnLoad="1"/>
</workbook>
</file>

<file path=xl/sharedStrings.xml><?xml version="1.0" encoding="utf-8"?>
<sst xmlns="http://schemas.openxmlformats.org/spreadsheetml/2006/main" count="305" uniqueCount="85">
  <si>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</si>
  <si>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</si>
  <si>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</si>
  <si>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</si>
  <si>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</si>
  <si>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</si>
  <si>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</si>
  <si>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</si>
  <si>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</si>
  <si>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</si>
  <si>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</si>
  <si>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</si>
  <si>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</si>
  <si>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</si>
  <si>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</si>
  <si>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</si>
  <si>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</si>
  <si>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</si>
  <si>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</si>
  <si>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</si>
  <si>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新潟港 旅客船乗降人員の推移（内航）</t>
  </si>
  <si>
    <t>年度</t>
  </si>
  <si>
    <t>乗船＋降船</t>
  </si>
  <si>
    <t>両津</t>
  </si>
  <si>
    <t>小樽</t>
  </si>
  <si>
    <t>その他</t>
  </si>
  <si>
    <t>計</t>
  </si>
  <si>
    <t>'00</t>
  </si>
  <si>
    <t>新潟港 旅客船乗降人員の推移（外航）</t>
  </si>
  <si>
    <t>乗船＋降船</t>
  </si>
  <si>
    <t>元山</t>
  </si>
  <si>
    <t>ﾅﾎﾄｶ</t>
  </si>
  <si>
    <t>ｳﾗｼﾞｵｽﾄｸ</t>
  </si>
  <si>
    <t>’81</t>
  </si>
  <si>
    <t>’82</t>
  </si>
  <si>
    <t>’83</t>
  </si>
  <si>
    <t>’84</t>
  </si>
  <si>
    <t>’85</t>
  </si>
  <si>
    <t>’86</t>
  </si>
  <si>
    <t>’87</t>
  </si>
  <si>
    <t>’88</t>
  </si>
  <si>
    <t>’89</t>
  </si>
  <si>
    <t>’90</t>
  </si>
  <si>
    <t>’91</t>
  </si>
  <si>
    <t>’92</t>
  </si>
  <si>
    <t>’93</t>
  </si>
  <si>
    <t>’94</t>
  </si>
  <si>
    <t>’95</t>
  </si>
  <si>
    <t>’96</t>
  </si>
  <si>
    <t>’97</t>
  </si>
  <si>
    <t>’98</t>
  </si>
  <si>
    <t>’99</t>
  </si>
  <si>
    <t>直江津港 旅客船乗降人員の推移（内航）</t>
  </si>
  <si>
    <t>'01</t>
  </si>
  <si>
    <t>’01</t>
  </si>
  <si>
    <t>'00</t>
  </si>
  <si>
    <t>’80</t>
  </si>
  <si>
    <t>’00</t>
  </si>
  <si>
    <t>'02</t>
  </si>
  <si>
    <t>’02</t>
  </si>
  <si>
    <t>単位：人</t>
  </si>
  <si>
    <t>単位:千人</t>
  </si>
  <si>
    <t>小木</t>
  </si>
  <si>
    <t>室蘭</t>
  </si>
  <si>
    <t>岩内</t>
  </si>
  <si>
    <t>博多</t>
  </si>
  <si>
    <t>その他</t>
  </si>
  <si>
    <t>合計</t>
  </si>
  <si>
    <t>合計(内航のみ）</t>
  </si>
  <si>
    <t>’80</t>
  </si>
  <si>
    <t>’00</t>
  </si>
  <si>
    <t>単位：千人</t>
  </si>
  <si>
    <t>'79</t>
  </si>
  <si>
    <t>'00</t>
  </si>
  <si>
    <t>資料：新潟県港湾課</t>
  </si>
  <si>
    <t>'03</t>
  </si>
  <si>
    <t>’03</t>
  </si>
  <si>
    <t>単位:(千人)資料：新潟県直江津港湾事務所「直江津港湾統計年報」</t>
  </si>
  <si>
    <t>単位:(千人)資料：新潟県新潟港湾事務所「新潟港統計年報」</t>
  </si>
  <si>
    <t>単位:(千人)資料：新潟県新潟港湾事務所「新潟港統計年報」</t>
  </si>
  <si>
    <t>小樽
（北海道）</t>
  </si>
  <si>
    <t>両津
（佐渡島）</t>
  </si>
  <si>
    <t>元山
（ｳｫﾝｻﾝ・北朝鮮）</t>
  </si>
  <si>
    <t>ﾅﾎﾄｶ
（ﾛｼｱ）</t>
  </si>
  <si>
    <t>ｳﾗｼﾞｵｽﾄｸ
（ﾛｼｱ）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</si>
</sst>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_ ;[Red]\-#,##0\ "/>
    <numFmt numFmtId="203" formatCode="0.000%"/>
    <numFmt numFmtId="204" formatCode="#,##0_ "/>
    <numFmt numFmtId="205" formatCode="#,##0.0000_);[Red]\(#,##0.0000\)"/>
    <numFmt numFmtId="206" formatCode="#,##0.00_);[Red]\(#,##0.00\)"/>
    <numFmt numFmtId="207" formatCode="#,##0.000_);[Red]\(#,##0.000\)"/>
    <numFmt numFmtId="208" formatCode="0_ "/>
    <numFmt numFmtId="209" formatCode="#,##0,"/>
    <numFmt numFmtId="210" formatCode="#,##0.0,"/>
    <numFmt numFmtId="211" formatCode="#,##0.00,"/>
    <numFmt numFmtId="212" formatCode="#,##0.0"/>
    <numFmt numFmtId="213" formatCode="#,##0.000"/>
    <numFmt numFmtId="214" formatCode="#,##0.0000"/>
    <numFmt numFmtId="215" formatCode="#,##0.00000"/>
    <numFmt numFmtId="216" formatCode="#,##0.00000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1.75"/>
      <name val="ＭＳ Ｐゴシック"/>
      <family val="3"/>
    </font>
    <font>
      <sz val="9.75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9">
    <xf numFmtId="0" fontId="0" fillId="0" borderId="0" xfId="0" applyAlignment="1">
      <alignment/>
    </xf>
    <xf numFmtId="0" fontId="5" fillId="0" borderId="0" xfId="20" applyFont="1">
      <alignment/>
      <protection/>
    </xf>
    <xf numFmtId="194" fontId="4" fillId="2" borderId="1" xfId="20" applyNumberFormat="1" applyFont="1" applyFill="1" applyBorder="1" applyAlignment="1">
      <alignment horizontal="center"/>
      <protection/>
    </xf>
    <xf numFmtId="0" fontId="4" fillId="0" borderId="2" xfId="20" applyFont="1" applyBorder="1" applyAlignment="1" quotePrefix="1">
      <alignment horizontal="center"/>
      <protection/>
    </xf>
    <xf numFmtId="0" fontId="4" fillId="0" borderId="3" xfId="20" applyFont="1" applyBorder="1" applyAlignment="1" quotePrefix="1">
      <alignment horizontal="center"/>
      <protection/>
    </xf>
    <xf numFmtId="0" fontId="4" fillId="0" borderId="4" xfId="20" applyFont="1" applyBorder="1" applyAlignment="1" quotePrefix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0" fontId="4" fillId="0" borderId="0" xfId="20" applyFont="1">
      <alignment/>
      <protection/>
    </xf>
    <xf numFmtId="194" fontId="4" fillId="0" borderId="0" xfId="20" applyNumberFormat="1" applyFont="1">
      <alignment/>
      <protection/>
    </xf>
    <xf numFmtId="194" fontId="4" fillId="2" borderId="5" xfId="0" applyNumberFormat="1" applyFont="1" applyFill="1" applyBorder="1" applyAlignment="1">
      <alignment horizontal="centerContinuous"/>
    </xf>
    <xf numFmtId="194" fontId="4" fillId="2" borderId="6" xfId="0" applyNumberFormat="1" applyFont="1" applyFill="1" applyBorder="1" applyAlignment="1">
      <alignment horizontal="centerContinuous"/>
    </xf>
    <xf numFmtId="194" fontId="4" fillId="2" borderId="7" xfId="0" applyNumberFormat="1" applyFont="1" applyFill="1" applyBorder="1" applyAlignment="1">
      <alignment horizontal="centerContinuous"/>
    </xf>
    <xf numFmtId="194" fontId="4" fillId="2" borderId="1" xfId="0" applyNumberFormat="1" applyFont="1" applyFill="1" applyBorder="1" applyAlignment="1">
      <alignment horizontal="center"/>
    </xf>
    <xf numFmtId="0" fontId="4" fillId="0" borderId="0" xfId="20" applyFont="1" applyFill="1">
      <alignment/>
      <protection/>
    </xf>
    <xf numFmtId="49" fontId="4" fillId="0" borderId="3" xfId="20" applyNumberFormat="1" applyFont="1" applyFill="1" applyBorder="1" applyAlignment="1" quotePrefix="1">
      <alignment horizontal="center"/>
      <protection/>
    </xf>
    <xf numFmtId="200" fontId="4" fillId="0" borderId="3" xfId="20" applyNumberFormat="1" applyFont="1" applyBorder="1">
      <alignment/>
      <protection/>
    </xf>
    <xf numFmtId="49" fontId="4" fillId="0" borderId="4" xfId="20" applyNumberFormat="1" applyFont="1" applyFill="1" applyBorder="1" applyAlignment="1" quotePrefix="1">
      <alignment horizontal="center"/>
      <protection/>
    </xf>
    <xf numFmtId="49" fontId="4" fillId="0" borderId="2" xfId="20" applyNumberFormat="1" applyFont="1" applyFill="1" applyBorder="1" applyAlignment="1" quotePrefix="1">
      <alignment horizontal="center"/>
      <protection/>
    </xf>
    <xf numFmtId="200" fontId="4" fillId="0" borderId="2" xfId="20" applyNumberFormat="1" applyFont="1" applyBorder="1" applyAlignment="1">
      <alignment/>
      <protection/>
    </xf>
    <xf numFmtId="200" fontId="4" fillId="0" borderId="2" xfId="0" applyNumberFormat="1" applyFont="1" applyFill="1" applyBorder="1" applyAlignment="1">
      <alignment/>
    </xf>
    <xf numFmtId="200" fontId="4" fillId="0" borderId="3" xfId="20" applyNumberFormat="1" applyFont="1" applyBorder="1" applyAlignment="1">
      <alignment/>
      <protection/>
    </xf>
    <xf numFmtId="200" fontId="4" fillId="0" borderId="3" xfId="0" applyNumberFormat="1" applyFont="1" applyFill="1" applyBorder="1" applyAlignment="1">
      <alignment/>
    </xf>
    <xf numFmtId="200" fontId="4" fillId="0" borderId="4" xfId="20" applyNumberFormat="1" applyFont="1" applyBorder="1" applyAlignment="1">
      <alignment/>
      <protection/>
    </xf>
    <xf numFmtId="200" fontId="4" fillId="0" borderId="4" xfId="0" applyNumberFormat="1" applyFont="1" applyFill="1" applyBorder="1" applyAlignment="1">
      <alignment/>
    </xf>
    <xf numFmtId="194" fontId="4" fillId="0" borderId="2" xfId="20" applyNumberFormat="1" applyFont="1" applyBorder="1">
      <alignment/>
      <protection/>
    </xf>
    <xf numFmtId="194" fontId="4" fillId="0" borderId="3" xfId="20" applyNumberFormat="1" applyFont="1" applyBorder="1">
      <alignment/>
      <protection/>
    </xf>
    <xf numFmtId="194" fontId="4" fillId="0" borderId="4" xfId="20" applyNumberFormat="1" applyFont="1" applyBorder="1">
      <alignment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194" fontId="4" fillId="0" borderId="0" xfId="20" applyNumberFormat="1">
      <alignment/>
      <protection/>
    </xf>
    <xf numFmtId="0" fontId="4" fillId="0" borderId="0" xfId="20">
      <alignment/>
      <protection/>
    </xf>
    <xf numFmtId="194" fontId="0" fillId="2" borderId="5" xfId="0" applyNumberFormat="1" applyFill="1" applyBorder="1" applyAlignment="1">
      <alignment horizontal="centerContinuous"/>
    </xf>
    <xf numFmtId="194" fontId="0" fillId="2" borderId="6" xfId="0" applyNumberFormat="1" applyFill="1" applyBorder="1" applyAlignment="1">
      <alignment horizontal="centerContinuous"/>
    </xf>
    <xf numFmtId="194" fontId="0" fillId="2" borderId="7" xfId="0" applyNumberFormat="1" applyFill="1" applyBorder="1" applyAlignment="1">
      <alignment horizontal="centerContinuous"/>
    </xf>
    <xf numFmtId="194" fontId="0" fillId="2" borderId="1" xfId="0" applyNumberFormat="1" applyFill="1" applyBorder="1" applyAlignment="1">
      <alignment horizontal="center"/>
    </xf>
    <xf numFmtId="194" fontId="0" fillId="0" borderId="0" xfId="0" applyNumberFormat="1" applyFill="1" applyBorder="1" applyAlignment="1">
      <alignment horizontal="center"/>
    </xf>
    <xf numFmtId="49" fontId="4" fillId="0" borderId="1" xfId="20" applyNumberFormat="1" applyFont="1" applyFill="1" applyBorder="1" applyAlignment="1" quotePrefix="1">
      <alignment horizontal="center"/>
      <protection/>
    </xf>
    <xf numFmtId="200" fontId="4" fillId="0" borderId="1" xfId="20" applyNumberFormat="1" applyBorder="1">
      <alignment/>
      <protection/>
    </xf>
    <xf numFmtId="0" fontId="4" fillId="0" borderId="0" xfId="20" applyFill="1">
      <alignment/>
      <protection/>
    </xf>
    <xf numFmtId="0" fontId="4" fillId="0" borderId="0" xfId="15" applyNumberFormat="1" applyFill="1" applyAlignment="1">
      <alignment/>
    </xf>
    <xf numFmtId="0" fontId="4" fillId="0" borderId="0" xfId="15" applyNumberFormat="1" applyAlignment="1">
      <alignment/>
    </xf>
    <xf numFmtId="9" fontId="4" fillId="0" borderId="0" xfId="20" applyNumberFormat="1">
      <alignment/>
      <protection/>
    </xf>
    <xf numFmtId="0" fontId="4" fillId="0" borderId="0" xfId="20" applyNumberFormat="1">
      <alignment/>
      <protection/>
    </xf>
    <xf numFmtId="201" fontId="4" fillId="0" borderId="1" xfId="20" applyNumberFormat="1" applyBorder="1">
      <alignment/>
      <protection/>
    </xf>
    <xf numFmtId="0" fontId="4" fillId="2" borderId="1" xfId="20" applyFont="1" applyFill="1" applyBorder="1" applyAlignment="1" quotePrefix="1">
      <alignment horizontal="center"/>
      <protection/>
    </xf>
    <xf numFmtId="194" fontId="4" fillId="0" borderId="2" xfId="0" applyNumberFormat="1" applyFont="1" applyFill="1" applyBorder="1" applyAlignment="1">
      <alignment horizontal="center"/>
    </xf>
    <xf numFmtId="200" fontId="4" fillId="0" borderId="2" xfId="20" applyNumberFormat="1" applyBorder="1">
      <alignment/>
      <protection/>
    </xf>
    <xf numFmtId="194" fontId="4" fillId="0" borderId="3" xfId="0" applyNumberFormat="1" applyFont="1" applyFill="1" applyBorder="1" applyAlignment="1">
      <alignment horizontal="center"/>
    </xf>
    <xf numFmtId="200" fontId="4" fillId="0" borderId="3" xfId="20" applyNumberFormat="1" applyBorder="1">
      <alignment/>
      <protection/>
    </xf>
    <xf numFmtId="194" fontId="4" fillId="0" borderId="4" xfId="0" applyNumberFormat="1" applyFont="1" applyFill="1" applyBorder="1" applyAlignment="1">
      <alignment horizontal="center"/>
    </xf>
    <xf numFmtId="194" fontId="4" fillId="0" borderId="1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200" fontId="4" fillId="0" borderId="0" xfId="20" applyNumberFormat="1" applyBorder="1">
      <alignment/>
      <protection/>
    </xf>
    <xf numFmtId="194" fontId="7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9" fontId="4" fillId="0" borderId="0" xfId="20" applyNumberFormat="1" applyFill="1" applyBorder="1">
      <alignment/>
      <protection/>
    </xf>
    <xf numFmtId="0" fontId="4" fillId="0" borderId="0" xfId="20" applyFill="1" applyBorder="1">
      <alignment/>
      <protection/>
    </xf>
    <xf numFmtId="0" fontId="0" fillId="0" borderId="0" xfId="0" applyFill="1" applyBorder="1" applyAlignment="1">
      <alignment/>
    </xf>
    <xf numFmtId="201" fontId="4" fillId="0" borderId="1" xfId="20" applyNumberFormat="1" applyFont="1" applyBorder="1">
      <alignment/>
      <protection/>
    </xf>
    <xf numFmtId="200" fontId="4" fillId="0" borderId="1" xfId="20" applyNumberFormat="1" applyFont="1" applyBorder="1">
      <alignment/>
      <protection/>
    </xf>
    <xf numFmtId="49" fontId="4" fillId="0" borderId="9" xfId="20" applyNumberFormat="1" applyFont="1" applyFill="1" applyBorder="1" applyAlignment="1" quotePrefix="1">
      <alignment horizontal="center"/>
      <protection/>
    </xf>
    <xf numFmtId="200" fontId="4" fillId="0" borderId="9" xfId="20" applyNumberFormat="1" applyFont="1" applyBorder="1">
      <alignment/>
      <protection/>
    </xf>
    <xf numFmtId="49" fontId="4" fillId="0" borderId="10" xfId="20" applyNumberFormat="1" applyFont="1" applyFill="1" applyBorder="1" applyAlignment="1" quotePrefix="1">
      <alignment horizontal="center"/>
      <protection/>
    </xf>
    <xf numFmtId="200" fontId="4" fillId="0" borderId="10" xfId="20" applyNumberFormat="1" applyFont="1" applyBorder="1" applyAlignment="1">
      <alignment/>
      <protection/>
    </xf>
    <xf numFmtId="200" fontId="4" fillId="0" borderId="10" xfId="0" applyNumberFormat="1" applyFont="1" applyFill="1" applyBorder="1" applyAlignment="1">
      <alignment/>
    </xf>
    <xf numFmtId="201" fontId="4" fillId="0" borderId="1" xfId="20" applyNumberFormat="1" applyBorder="1" applyAlignment="1">
      <alignment horizontal="right"/>
      <protection/>
    </xf>
    <xf numFmtId="9" fontId="9" fillId="0" borderId="0" xfId="15" applyNumberFormat="1" applyFont="1" applyFill="1" applyAlignment="1">
      <alignment horizontal="center"/>
    </xf>
    <xf numFmtId="194" fontId="0" fillId="2" borderId="1" xfId="0" applyNumberFormat="1" applyFill="1" applyBorder="1" applyAlignment="1">
      <alignment horizontal="center" vertical="center"/>
    </xf>
    <xf numFmtId="49" fontId="9" fillId="0" borderId="0" xfId="20" applyNumberFormat="1" applyFont="1" applyFill="1" applyBorder="1" applyAlignment="1" quotePrefix="1">
      <alignment horizontal="center"/>
      <protection/>
    </xf>
    <xf numFmtId="204" fontId="4" fillId="0" borderId="1" xfId="20" applyNumberFormat="1" applyBorder="1">
      <alignment/>
      <protection/>
    </xf>
    <xf numFmtId="204" fontId="4" fillId="0" borderId="2" xfId="20" applyNumberFormat="1" applyBorder="1">
      <alignment/>
      <protection/>
    </xf>
    <xf numFmtId="204" fontId="4" fillId="0" borderId="3" xfId="20" applyNumberFormat="1" applyBorder="1">
      <alignment/>
      <protection/>
    </xf>
    <xf numFmtId="204" fontId="4" fillId="0" borderId="4" xfId="20" applyNumberFormat="1" applyBorder="1">
      <alignment/>
      <protection/>
    </xf>
    <xf numFmtId="0" fontId="9" fillId="0" borderId="0" xfId="0" applyFont="1" applyAlignment="1">
      <alignment horizontal="center"/>
    </xf>
    <xf numFmtId="9" fontId="4" fillId="0" borderId="1" xfId="20" applyNumberFormat="1" applyBorder="1">
      <alignment/>
      <protection/>
    </xf>
    <xf numFmtId="9" fontId="4" fillId="0" borderId="1" xfId="20" applyNumberFormat="1" applyFont="1" applyBorder="1">
      <alignment/>
      <protection/>
    </xf>
    <xf numFmtId="9" fontId="4" fillId="0" borderId="9" xfId="20" applyNumberFormat="1" applyFont="1" applyBorder="1">
      <alignment/>
      <protection/>
    </xf>
    <xf numFmtId="194" fontId="0" fillId="2" borderId="1" xfId="0" applyNumberFormat="1" applyFill="1" applyBorder="1" applyAlignment="1">
      <alignment horizontal="center" wrapText="1"/>
    </xf>
    <xf numFmtId="200" fontId="4" fillId="0" borderId="11" xfId="20" applyNumberFormat="1" applyBorder="1">
      <alignment/>
      <protection/>
    </xf>
    <xf numFmtId="194" fontId="0" fillId="2" borderId="1" xfId="0" applyNumberFormat="1" applyFill="1" applyBorder="1" applyAlignment="1">
      <alignment horizontal="center" vertical="center" wrapText="1"/>
    </xf>
    <xf numFmtId="9" fontId="4" fillId="0" borderId="1" xfId="20" applyNumberFormat="1" applyBorder="1" applyAlignment="1">
      <alignment horizontal="right"/>
      <protection/>
    </xf>
    <xf numFmtId="49" fontId="9" fillId="0" borderId="0" xfId="20" applyNumberFormat="1" applyFont="1" applyFill="1" applyBorder="1" applyAlignment="1">
      <alignment horizontal="left"/>
      <protection/>
    </xf>
    <xf numFmtId="204" fontId="4" fillId="0" borderId="0" xfId="20" applyNumberFormat="1" applyBorder="1">
      <alignment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194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7875"/>
          <c:w val="0.839"/>
          <c:h val="0.7915"/>
        </c:manualLayout>
      </c:layout>
      <c:barChart>
        <c:barDir val="col"/>
        <c:grouping val="stacked"/>
        <c:varyColors val="0"/>
        <c:ser>
          <c:idx val="3"/>
          <c:order val="3"/>
          <c:tx>
            <c:strRef>
              <c:f>'新潟港旅客船乗降人員（内航）'!$B$4</c:f>
              <c:strCache>
                <c:ptCount val="1"/>
                <c:pt idx="0">
                  <c:v>両津
（佐渡島）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'新潟港旅客船乗降人員（内航）'!$B$5:$B$29</c:f>
              <c:numCache/>
            </c:numRef>
          </c:val>
        </c:ser>
        <c:ser>
          <c:idx val="4"/>
          <c:order val="4"/>
          <c:tx>
            <c:strRef>
              <c:f>'新潟港旅客船乗降人員（内航）'!$C$4</c:f>
              <c:strCache>
                <c:ptCount val="1"/>
                <c:pt idx="0">
                  <c:v>小樽
（北海道）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'新潟港旅客船乗降人員（内航）'!$C$5:$C$29</c:f>
              <c:numCache/>
            </c:numRef>
          </c:val>
        </c:ser>
        <c:ser>
          <c:idx val="5"/>
          <c:order val="5"/>
          <c:tx>
            <c:strRef>
              <c:f>'新潟港旅客船乗降人員（内航）'!$D$4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'新潟港旅客船乗降人員（内航）'!$D$5:$D$29</c:f>
              <c:numCache/>
            </c:numRef>
          </c:val>
        </c:ser>
        <c:overlap val="100"/>
        <c:gapWidth val="60"/>
        <c:axId val="47002347"/>
        <c:axId val="20367940"/>
      </c:barChart>
      <c:barChart>
        <c:barDir val="col"/>
        <c:grouping val="percentStacked"/>
        <c:varyColors val="0"/>
        <c:ser>
          <c:idx val="0"/>
          <c:order val="0"/>
          <c:tx>
            <c:strRef>
              <c:f>'新潟港旅客船乗降人員（内航）'!$H$4</c:f>
              <c:strCache>
                <c:ptCount val="1"/>
                <c:pt idx="0">
                  <c:v>両津
（佐渡島）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'新潟港旅客船乗降人員（内航）'!$H$5:$H$29</c:f>
              <c:numCache/>
            </c:numRef>
          </c:val>
        </c:ser>
        <c:ser>
          <c:idx val="1"/>
          <c:order val="1"/>
          <c:tx>
            <c:strRef>
              <c:f>'新潟港旅客船乗降人員（内航）'!$I$4</c:f>
              <c:strCache>
                <c:ptCount val="1"/>
                <c:pt idx="0">
                  <c:v>小樽
（北海道）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'新潟港旅客船乗降人員（内航）'!$I$5:$I$29</c:f>
              <c:numCache/>
            </c:numRef>
          </c:val>
        </c:ser>
        <c:ser>
          <c:idx val="2"/>
          <c:order val="2"/>
          <c:tx>
            <c:strRef>
              <c:f>'新潟港旅客船乗降人員（内航）'!$J$4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'新潟港旅客船乗降人員（内航）'!$J$5:$J$29</c:f>
              <c:numCache/>
            </c:numRef>
          </c:val>
        </c:ser>
        <c:ser>
          <c:idx val="6"/>
          <c:order val="6"/>
          <c:tx>
            <c:strRef>
              <c:f>'新潟港旅客船乗降人員（内航）'!$E$4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'新潟港旅客船乗降人員（内航）'!$G$5:$G$29</c:f>
              <c:strCache/>
            </c:strRef>
          </c:cat>
          <c:val>
            <c:numRef>
              <c:f>'新潟港旅客船乗降人員（内航）'!$E$5:$E$29</c:f>
              <c:numCache/>
            </c:numRef>
          </c:val>
        </c:ser>
        <c:overlap val="100"/>
        <c:axId val="49093733"/>
        <c:axId val="39190414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crossAx val="47002347"/>
        <c:crossesAt val="1"/>
        <c:crossBetween val="between"/>
        <c:dispUnits/>
        <c:majorUnit val="500"/>
      </c:valAx>
      <c:catAx>
        <c:axId val="49093733"/>
        <c:scaling>
          <c:orientation val="minMax"/>
        </c:scaling>
        <c:axPos val="b"/>
        <c:delete val="1"/>
        <c:majorTickMark val="in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delete val="1"/>
        <c:majorTickMark val="in"/>
        <c:minorTickMark val="none"/>
        <c:tickLblPos val="nextTo"/>
        <c:crossAx val="49093733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90275"/>
          <c:y val="0.542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25"/>
          <c:w val="0.8245"/>
          <c:h val="0.8555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'新潟港旅客船乗降人員（外航）'!$B$4</c:f>
              <c:strCache>
                <c:ptCount val="1"/>
                <c:pt idx="0">
                  <c:v>元山
（ｳｫﾝｻﾝ・北朝鮮）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'新潟港旅客船乗降人員（外航）'!$B$5:$B$29</c:f>
              <c:numCache/>
            </c:numRef>
          </c:val>
        </c:ser>
        <c:ser>
          <c:idx val="5"/>
          <c:order val="5"/>
          <c:tx>
            <c:strRef>
              <c:f>'新潟港旅客船乗降人員（外航）'!$C$4</c:f>
              <c:strCache>
                <c:ptCount val="1"/>
                <c:pt idx="0">
                  <c:v>ﾅﾎﾄｶ
（ﾛｼｱ）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'新潟港旅客船乗降人員（外航）'!$C$5:$C$29</c:f>
              <c:numCache/>
            </c:numRef>
          </c:val>
        </c:ser>
        <c:ser>
          <c:idx val="6"/>
          <c:order val="6"/>
          <c:tx>
            <c:strRef>
              <c:f>'新潟港旅客船乗降人員（外航）'!$D$4</c:f>
              <c:strCache>
                <c:ptCount val="1"/>
                <c:pt idx="0">
                  <c:v>ｳﾗｼﾞｵｽﾄｸ
（ﾛｼｱ）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'新潟港旅客船乗降人員（外航）'!$D$5:$D$29</c:f>
              <c:numCache/>
            </c:numRef>
          </c:val>
        </c:ser>
        <c:ser>
          <c:idx val="7"/>
          <c:order val="7"/>
          <c:tx>
            <c:strRef>
              <c:f>'新潟港旅客船乗降人員（外航）'!$E$4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'新潟港旅客船乗降人員（外航）'!$E$5:$E$29</c:f>
              <c:numCache/>
            </c:numRef>
          </c:val>
        </c:ser>
        <c:overlap val="100"/>
        <c:gapWidth val="70"/>
        <c:axId val="17169407"/>
        <c:axId val="20306936"/>
      </c:barChart>
      <c:barChart>
        <c:barDir val="col"/>
        <c:grouping val="percentStacked"/>
        <c:varyColors val="0"/>
        <c:ser>
          <c:idx val="0"/>
          <c:order val="0"/>
          <c:tx>
            <c:strRef>
              <c:f>'新潟港旅客船乗降人員（外航）'!$I$4</c:f>
              <c:strCache>
                <c:ptCount val="1"/>
                <c:pt idx="0">
                  <c:v>元山
（ｳｫﾝｻﾝ・北朝鮮）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'新潟港旅客船乗降人員（外航）'!$I$5:$I$29</c:f>
              <c:numCache/>
            </c:numRef>
          </c:val>
        </c:ser>
        <c:ser>
          <c:idx val="1"/>
          <c:order val="1"/>
          <c:tx>
            <c:strRef>
              <c:f>'新潟港旅客船乗降人員（外航）'!$J$4</c:f>
              <c:strCache>
                <c:ptCount val="1"/>
                <c:pt idx="0">
                  <c:v>ﾅﾎﾄｶ
（ﾛｼｱ）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'新潟港旅客船乗降人員（外航）'!$J$5:$J$29</c:f>
              <c:numCache/>
            </c:numRef>
          </c:val>
        </c:ser>
        <c:ser>
          <c:idx val="2"/>
          <c:order val="2"/>
          <c:tx>
            <c:strRef>
              <c:f>'新潟港旅客船乗降人員（外航）'!$K$4</c:f>
              <c:strCache>
                <c:ptCount val="1"/>
                <c:pt idx="0">
                  <c:v>ｳﾗｼﾞｵｽﾄｸ
（ﾛｼｱ）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'新潟港旅客船乗降人員（外航）'!$K$5:$K$29</c:f>
              <c:numCache/>
            </c:numRef>
          </c:val>
        </c:ser>
        <c:ser>
          <c:idx val="3"/>
          <c:order val="3"/>
          <c:tx>
            <c:strRef>
              <c:f>'新潟港旅客船乗降人員（外航）'!$L$4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'新潟港旅客船乗降人員（外航）'!$L$5:$L$29</c:f>
              <c:numCache/>
            </c:numRef>
          </c:val>
        </c:ser>
        <c:ser>
          <c:idx val="8"/>
          <c:order val="8"/>
          <c:tx>
            <c:strRef>
              <c:f>'新潟港旅客船乗降人員（外航）'!$F$4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'新潟港旅客船乗降人員（外航）'!$H$5:$H$29</c:f>
              <c:strCache/>
            </c:strRef>
          </c:cat>
          <c:val>
            <c:numRef>
              <c:f>'新潟港旅客船乗降人員（外航）'!$F$5:$F$29</c:f>
              <c:numCache/>
            </c:numRef>
          </c:val>
        </c:ser>
        <c:overlap val="100"/>
        <c:gapWidth val="500"/>
        <c:axId val="48544697"/>
        <c:axId val="34249090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169407"/>
        <c:crossesAt val="1"/>
        <c:crossBetween val="between"/>
        <c:dispUnits/>
      </c:valAx>
      <c:catAx>
        <c:axId val="48544697"/>
        <c:scaling>
          <c:orientation val="minMax"/>
        </c:scaling>
        <c:axPos val="b"/>
        <c:delete val="1"/>
        <c:majorTickMark val="in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544697"/>
        <c:crosses val="max"/>
        <c:crossBetween val="between"/>
        <c:dispUnits/>
      </c:valAx>
      <c:spPr>
        <a:noFill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665"/>
          <c:y val="0.526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直江津港 旅客船乗降人員の推移（内航）</a:t>
            </a:r>
          </a:p>
        </c:rich>
      </c:tx>
      <c:layout>
        <c:manualLayout>
          <c:xMode val="factor"/>
          <c:yMode val="factor"/>
          <c:x val="-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5775"/>
          <c:w val="0.94025"/>
          <c:h val="0.7635"/>
        </c:manualLayout>
      </c:layout>
      <c:barChart>
        <c:barDir val="col"/>
        <c:grouping val="stacked"/>
        <c:varyColors val="0"/>
        <c:ser>
          <c:idx val="3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('直江津港（内航）グラフ'!$B$32:$K$32,'直江津港（内航）グラフ'!$B$35:$K$35,'直江津港（内航）グラフ'!$B$38:$E$38)</c:f>
              <c:strCache/>
            </c:strRef>
          </c:cat>
          <c:val>
            <c:numRef>
              <c:f>('直江津港（内航）グラフ'!$B$33:$K$33,'直江津港（内航）グラフ'!$B$36:$K$36,'直江津港（内航）グラフ'!$B$39:$E$39)</c:f>
              <c:numCache/>
            </c:numRef>
          </c:val>
        </c:ser>
        <c:overlap val="100"/>
        <c:gapWidth val="50"/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dist">
                  <a:defRPr/>
                </a:pPr>
                <a:r>
                  <a:rPr lang="en-US" cap="none" sz="1200" b="0" i="0" u="none" baseline="0"/>
                  <a:t>乗降人員 （千人）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0635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0.01375</cdr:y>
    </cdr:from>
    <cdr:to>
      <cdr:x>0.62775</cdr:x>
      <cdr:y>0.0665</cdr:y>
    </cdr:to>
    <cdr:sp>
      <cdr:nvSpPr>
        <cdr:cNvPr id="1" name="TextBox 3"/>
        <cdr:cNvSpPr txBox="1">
          <a:spLocks noChangeArrowheads="1"/>
        </cdr:cNvSpPr>
      </cdr:nvSpPr>
      <cdr:spPr>
        <a:xfrm>
          <a:off x="3667125" y="57150"/>
          <a:ext cx="3295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/>
            <a:t>新潟港　旅客船乗降人員の推移（内航）</a:t>
          </a:r>
        </a:p>
      </cdr:txBody>
    </cdr:sp>
  </cdr:relSizeAnchor>
  <cdr:relSizeAnchor xmlns:cdr="http://schemas.openxmlformats.org/drawingml/2006/chartDrawing">
    <cdr:from>
      <cdr:x>0.00375</cdr:x>
      <cdr:y>0.2565</cdr:y>
    </cdr:from>
    <cdr:to>
      <cdr:x>0.033</cdr:x>
      <cdr:y>0.6965</cdr:y>
    </cdr:to>
    <cdr:sp>
      <cdr:nvSpPr>
        <cdr:cNvPr id="2" name="TextBox 4"/>
        <cdr:cNvSpPr txBox="1">
          <a:spLocks noChangeArrowheads="1"/>
        </cdr:cNvSpPr>
      </cdr:nvSpPr>
      <cdr:spPr>
        <a:xfrm>
          <a:off x="38100" y="1152525"/>
          <a:ext cx="3238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75" b="0" i="0" u="none" baseline="0"/>
            <a:t>乗降人員（千人・％）</a:t>
          </a:r>
        </a:p>
      </cdr:txBody>
    </cdr:sp>
  </cdr:relSizeAnchor>
  <cdr:relSizeAnchor xmlns:cdr="http://schemas.openxmlformats.org/drawingml/2006/chartDrawing">
    <cdr:from>
      <cdr:x>0.034</cdr:x>
      <cdr:y>0.88175</cdr:y>
    </cdr:from>
    <cdr:to>
      <cdr:x>0.16775</cdr:x>
      <cdr:y>0.968</cdr:y>
    </cdr:to>
    <cdr:sp>
      <cdr:nvSpPr>
        <cdr:cNvPr id="3" name="TextBox 5"/>
        <cdr:cNvSpPr txBox="1">
          <a:spLocks noChangeArrowheads="1"/>
        </cdr:cNvSpPr>
      </cdr:nvSpPr>
      <cdr:spPr>
        <a:xfrm>
          <a:off x="371475" y="3981450"/>
          <a:ext cx="14859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’81佐渡汽船 
      ターミナル完成</a:t>
          </a:r>
        </a:p>
      </cdr:txBody>
    </cdr:sp>
  </cdr:relSizeAnchor>
  <cdr:relSizeAnchor xmlns:cdr="http://schemas.openxmlformats.org/drawingml/2006/chartDrawing">
    <cdr:from>
      <cdr:x>0.19925</cdr:x>
      <cdr:y>0.886</cdr:y>
    </cdr:from>
    <cdr:to>
      <cdr:x>0.2945</cdr:x>
      <cdr:y>0.968</cdr:y>
    </cdr:to>
    <cdr:sp>
      <cdr:nvSpPr>
        <cdr:cNvPr id="4" name="TextBox 6"/>
        <cdr:cNvSpPr txBox="1">
          <a:spLocks noChangeArrowheads="1"/>
        </cdr:cNvSpPr>
      </cdr:nvSpPr>
      <cdr:spPr>
        <a:xfrm>
          <a:off x="2209800" y="4000500"/>
          <a:ext cx="10572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’85関越道 
   　全線開通</a:t>
          </a:r>
        </a:p>
      </cdr:txBody>
    </cdr:sp>
  </cdr:relSizeAnchor>
  <cdr:relSizeAnchor xmlns:cdr="http://schemas.openxmlformats.org/drawingml/2006/chartDrawing">
    <cdr:from>
      <cdr:x>0.4065</cdr:x>
      <cdr:y>0.88175</cdr:y>
    </cdr:from>
    <cdr:to>
      <cdr:x>0.52225</cdr:x>
      <cdr:y>0.968</cdr:y>
    </cdr:to>
    <cdr:sp>
      <cdr:nvSpPr>
        <cdr:cNvPr id="5" name="TextBox 7"/>
        <cdr:cNvSpPr txBox="1">
          <a:spLocks noChangeArrowheads="1"/>
        </cdr:cNvSpPr>
      </cdr:nvSpPr>
      <cdr:spPr>
        <a:xfrm>
          <a:off x="4505325" y="3981450"/>
          <a:ext cx="12858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’88北陸道
      全線開通
</a:t>
          </a:r>
        </a:p>
      </cdr:txBody>
    </cdr:sp>
  </cdr:relSizeAnchor>
  <cdr:relSizeAnchor xmlns:cdr="http://schemas.openxmlformats.org/drawingml/2006/chartDrawing">
    <cdr:from>
      <cdr:x>0.56175</cdr:x>
      <cdr:y>0.8715</cdr:y>
    </cdr:from>
    <cdr:to>
      <cdr:x>0.74475</cdr:x>
      <cdr:y>0.96825</cdr:y>
    </cdr:to>
    <cdr:grpSp>
      <cdr:nvGrpSpPr>
        <cdr:cNvPr id="6" name="Group 8"/>
        <cdr:cNvGrpSpPr>
          <a:grpSpLocks/>
        </cdr:cNvGrpSpPr>
      </cdr:nvGrpSpPr>
      <cdr:grpSpPr>
        <a:xfrm>
          <a:off x="6238875" y="3933825"/>
          <a:ext cx="2028825" cy="438150"/>
          <a:chOff x="6586380" y="6102829"/>
          <a:chExt cx="2047421" cy="579540"/>
        </a:xfrm>
        <a:solidFill>
          <a:srgbClr val="FFFFFF"/>
        </a:solidFill>
      </cdr:grpSpPr>
      <cdr:sp>
        <cdr:nvSpPr>
          <cdr:cNvPr id="7" name="TextBox 9"/>
          <cdr:cNvSpPr txBox="1">
            <a:spLocks noChangeArrowheads="1"/>
          </cdr:cNvSpPr>
        </cdr:nvSpPr>
        <cdr:spPr>
          <a:xfrm>
            <a:off x="6929835" y="6154118"/>
            <a:ext cx="1703966" cy="5053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’94磐越道
      新潟～安田開通</a:t>
            </a:r>
          </a:p>
        </cdr:txBody>
      </cdr:sp>
      <cdr:sp>
        <cdr:nvSpPr>
          <cdr:cNvPr id="8" name="AutoShape 10"/>
          <cdr:cNvSpPr>
            <a:spLocks/>
          </cdr:cNvSpPr>
        </cdr:nvSpPr>
        <cdr:spPr>
          <a:xfrm>
            <a:off x="6586380" y="6102829"/>
            <a:ext cx="1930206" cy="579540"/>
          </a:xfrm>
          <a:custGeom>
            <a:pathLst>
              <a:path h="589182" w="1956805">
                <a:moveTo>
                  <a:pt x="398288" y="0"/>
                </a:moveTo>
                <a:lnTo>
                  <a:pt x="0" y="589182"/>
                </a:lnTo>
                <a:lnTo>
                  <a:pt x="1956805" y="58918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0.69575</cdr:x>
      <cdr:y>0.86525</cdr:y>
    </cdr:from>
    <cdr:to>
      <cdr:x>0.9315</cdr:x>
      <cdr:y>1</cdr:y>
    </cdr:to>
    <cdr:grpSp>
      <cdr:nvGrpSpPr>
        <cdr:cNvPr id="9" name="Group 11"/>
        <cdr:cNvGrpSpPr>
          <a:grpSpLocks/>
        </cdr:cNvGrpSpPr>
      </cdr:nvGrpSpPr>
      <cdr:grpSpPr>
        <a:xfrm>
          <a:off x="7724775" y="3905250"/>
          <a:ext cx="2619375" cy="609600"/>
          <a:chOff x="5733669" y="3511182"/>
          <a:chExt cx="1810531" cy="576777"/>
        </a:xfrm>
        <a:solidFill>
          <a:srgbClr val="FFFFFF"/>
        </a:solidFill>
      </cdr:grpSpPr>
      <cdr:sp>
        <cdr:nvSpPr>
          <cdr:cNvPr id="10" name="TextBox 12"/>
          <cdr:cNvSpPr txBox="1">
            <a:spLocks noChangeArrowheads="1"/>
          </cdr:cNvSpPr>
        </cdr:nvSpPr>
        <cdr:spPr>
          <a:xfrm>
            <a:off x="6049154" y="3582702"/>
            <a:ext cx="1495046" cy="5052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’9７磐越道
      全線開通</a:t>
            </a:r>
          </a:p>
        </cdr:txBody>
      </cdr:sp>
      <cdr:sp>
        <cdr:nvSpPr>
          <cdr:cNvPr id="11" name="AutoShape 13"/>
          <cdr:cNvSpPr>
            <a:spLocks/>
          </cdr:cNvSpPr>
        </cdr:nvSpPr>
        <cdr:spPr>
          <a:xfrm>
            <a:off x="5733669" y="3511182"/>
            <a:ext cx="1389130" cy="431573"/>
          </a:xfrm>
          <a:custGeom>
            <a:pathLst>
              <a:path h="623840" w="1835587">
                <a:moveTo>
                  <a:pt x="0" y="0"/>
                </a:moveTo>
                <a:lnTo>
                  <a:pt x="467555" y="623840"/>
                </a:lnTo>
                <a:lnTo>
                  <a:pt x="1835587" y="62384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11</xdr:col>
      <xdr:colOff>0</xdr:colOff>
      <xdr:row>56</xdr:row>
      <xdr:rowOff>0</xdr:rowOff>
    </xdr:to>
    <xdr:graphicFrame>
      <xdr:nvGraphicFramePr>
        <xdr:cNvPr id="1" name="Chart 4"/>
        <xdr:cNvGraphicFramePr/>
      </xdr:nvGraphicFramePr>
      <xdr:xfrm>
        <a:off x="0" y="5486400"/>
        <a:ext cx="111061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0.3005</cdr:y>
    </cdr:from>
    <cdr:to>
      <cdr:x>0.02675</cdr:x>
      <cdr:y>0.708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466850"/>
          <a:ext cx="3238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0" i="0" u="none" baseline="0"/>
            <a:t>乗降人員（千人・％）</a:t>
          </a:r>
        </a:p>
      </cdr:txBody>
    </cdr:sp>
  </cdr:relSizeAnchor>
  <cdr:relSizeAnchor xmlns:cdr="http://schemas.openxmlformats.org/drawingml/2006/chartDrawing">
    <cdr:from>
      <cdr:x>0.3335</cdr:x>
      <cdr:y>0</cdr:y>
    </cdr:from>
    <cdr:to>
      <cdr:x>0.6055</cdr:x>
      <cdr:y>0.04875</cdr:y>
    </cdr:to>
    <cdr:sp>
      <cdr:nvSpPr>
        <cdr:cNvPr id="2" name="TextBox 3"/>
        <cdr:cNvSpPr txBox="1">
          <a:spLocks noChangeArrowheads="1"/>
        </cdr:cNvSpPr>
      </cdr:nvSpPr>
      <cdr:spPr>
        <a:xfrm>
          <a:off x="4038600" y="0"/>
          <a:ext cx="3295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新潟港　旅客船乗降人員の推移（外航）</a:t>
          </a:r>
        </a:p>
      </cdr:txBody>
    </cdr:sp>
  </cdr:relSizeAnchor>
  <cdr:relSizeAnchor xmlns:cdr="http://schemas.openxmlformats.org/drawingml/2006/chartDrawing">
    <cdr:from>
      <cdr:x>0.0385</cdr:x>
      <cdr:y>0.9085</cdr:y>
    </cdr:from>
    <cdr:to>
      <cdr:x>0.16225</cdr:x>
      <cdr:y>1</cdr:y>
    </cdr:to>
    <cdr:grpSp>
      <cdr:nvGrpSpPr>
        <cdr:cNvPr id="3" name="Group 5"/>
        <cdr:cNvGrpSpPr>
          <a:grpSpLocks/>
        </cdr:cNvGrpSpPr>
      </cdr:nvGrpSpPr>
      <cdr:grpSpPr>
        <a:xfrm>
          <a:off x="457200" y="4438650"/>
          <a:ext cx="1495425" cy="447675"/>
          <a:chOff x="0" y="3486974"/>
          <a:chExt cx="1189151" cy="417847"/>
        </a:xfrm>
        <a:solidFill>
          <a:srgbClr val="FFFFFF"/>
        </a:solidFill>
      </cdr:grpSpPr>
      <cdr:sp>
        <cdr:nvSpPr>
          <cdr:cNvPr id="4" name="TextBox 6"/>
          <cdr:cNvSpPr txBox="1">
            <a:spLocks noChangeArrowheads="1"/>
          </cdr:cNvSpPr>
        </cdr:nvSpPr>
        <cdr:spPr>
          <a:xfrm>
            <a:off x="0" y="3560620"/>
            <a:ext cx="1066668" cy="343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’81佐渡汽船 
    ターミナル完成</a:t>
            </a:r>
          </a:p>
        </cdr:txBody>
      </cdr:sp>
      <cdr:sp>
        <cdr:nvSpPr>
          <cdr:cNvPr id="5" name="AutoShape 7"/>
          <cdr:cNvSpPr>
            <a:spLocks/>
          </cdr:cNvSpPr>
        </cdr:nvSpPr>
        <cdr:spPr>
          <a:xfrm>
            <a:off x="0" y="3486974"/>
            <a:ext cx="1189151" cy="417847"/>
          </a:xfrm>
          <a:custGeom>
            <a:pathLst>
              <a:path h="587639" w="1666875">
                <a:moveTo>
                  <a:pt x="0" y="587639"/>
                </a:moveTo>
                <a:lnTo>
                  <a:pt x="1666875" y="587638"/>
                </a:lnTo>
                <a:lnTo>
                  <a:pt x="149225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0.185</cdr:x>
      <cdr:y>0.92275</cdr:y>
    </cdr:from>
    <cdr:to>
      <cdr:x>0.277</cdr:x>
      <cdr:y>1</cdr:y>
    </cdr:to>
    <cdr:sp>
      <cdr:nvSpPr>
        <cdr:cNvPr id="6" name="TextBox 8"/>
        <cdr:cNvSpPr txBox="1">
          <a:spLocks noChangeArrowheads="1"/>
        </cdr:cNvSpPr>
      </cdr:nvSpPr>
      <cdr:spPr>
        <a:xfrm>
          <a:off x="2238375" y="4505325"/>
          <a:ext cx="11144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’85関越道 
     全線開通</a:t>
          </a:r>
        </a:p>
      </cdr:txBody>
    </cdr:sp>
  </cdr:relSizeAnchor>
  <cdr:relSizeAnchor xmlns:cdr="http://schemas.openxmlformats.org/drawingml/2006/chartDrawing">
    <cdr:from>
      <cdr:x>0.36725</cdr:x>
      <cdr:y>0.92275</cdr:y>
    </cdr:from>
    <cdr:to>
      <cdr:x>0.51825</cdr:x>
      <cdr:y>1</cdr:y>
    </cdr:to>
    <cdr:sp>
      <cdr:nvSpPr>
        <cdr:cNvPr id="7" name="TextBox 9"/>
        <cdr:cNvSpPr txBox="1">
          <a:spLocks noChangeArrowheads="1"/>
        </cdr:cNvSpPr>
      </cdr:nvSpPr>
      <cdr:spPr>
        <a:xfrm>
          <a:off x="4448175" y="4505325"/>
          <a:ext cx="18288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’88北陸道
      全線開通
</a:t>
          </a:r>
        </a:p>
      </cdr:txBody>
    </cdr:sp>
  </cdr:relSizeAnchor>
  <cdr:relSizeAnchor xmlns:cdr="http://schemas.openxmlformats.org/drawingml/2006/chartDrawing">
    <cdr:from>
      <cdr:x>0.548</cdr:x>
      <cdr:y>0.92625</cdr:y>
    </cdr:from>
    <cdr:to>
      <cdr:x>0.66975</cdr:x>
      <cdr:y>1</cdr:y>
    </cdr:to>
    <cdr:sp>
      <cdr:nvSpPr>
        <cdr:cNvPr id="8" name="TextBox 10"/>
        <cdr:cNvSpPr txBox="1">
          <a:spLocks noChangeArrowheads="1"/>
        </cdr:cNvSpPr>
      </cdr:nvSpPr>
      <cdr:spPr>
        <a:xfrm>
          <a:off x="6638925" y="4524375"/>
          <a:ext cx="14763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’94磐越道
      新潟～安田開通</a:t>
          </a:r>
        </a:p>
      </cdr:txBody>
    </cdr:sp>
  </cdr:relSizeAnchor>
  <cdr:relSizeAnchor xmlns:cdr="http://schemas.openxmlformats.org/drawingml/2006/chartDrawing">
    <cdr:from>
      <cdr:x>0.6585</cdr:x>
      <cdr:y>0.9275</cdr:y>
    </cdr:from>
    <cdr:to>
      <cdr:x>0.80625</cdr:x>
      <cdr:y>1</cdr:y>
    </cdr:to>
    <cdr:grpSp>
      <cdr:nvGrpSpPr>
        <cdr:cNvPr id="9" name="Group 11"/>
        <cdr:cNvGrpSpPr>
          <a:grpSpLocks/>
        </cdr:cNvGrpSpPr>
      </cdr:nvGrpSpPr>
      <cdr:grpSpPr>
        <a:xfrm>
          <a:off x="7972425" y="4524375"/>
          <a:ext cx="1790700" cy="352425"/>
          <a:chOff x="6047139" y="3568017"/>
          <a:chExt cx="1419378" cy="337857"/>
        </a:xfrm>
        <a:solidFill>
          <a:srgbClr val="FFFFFF"/>
        </a:solidFill>
      </cdr:grpSpPr>
      <cdr:sp>
        <cdr:nvSpPr>
          <cdr:cNvPr id="10" name="TextBox 12"/>
          <cdr:cNvSpPr txBox="1">
            <a:spLocks noChangeArrowheads="1"/>
          </cdr:cNvSpPr>
        </cdr:nvSpPr>
        <cdr:spPr>
          <a:xfrm>
            <a:off x="6290207" y="3572240"/>
            <a:ext cx="876466" cy="333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’9７磐越道
      全線開通</a:t>
            </a:r>
          </a:p>
        </cdr:txBody>
      </cdr:sp>
      <cdr:sp>
        <cdr:nvSpPr>
          <cdr:cNvPr id="11" name="AutoShape 13"/>
          <cdr:cNvSpPr>
            <a:spLocks/>
          </cdr:cNvSpPr>
        </cdr:nvSpPr>
        <cdr:spPr>
          <a:xfrm>
            <a:off x="6047139" y="3568017"/>
            <a:ext cx="1419378" cy="336843"/>
          </a:xfrm>
          <a:custGeom>
            <a:pathLst>
              <a:path h="485209" w="2078973">
                <a:moveTo>
                  <a:pt x="0" y="0"/>
                </a:moveTo>
                <a:lnTo>
                  <a:pt x="467769" y="485209"/>
                </a:lnTo>
                <a:lnTo>
                  <a:pt x="2078973" y="48520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133350</xdr:rowOff>
    </xdr:from>
    <xdr:to>
      <xdr:col>0</xdr:col>
      <xdr:colOff>0</xdr:colOff>
      <xdr:row>63</xdr:row>
      <xdr:rowOff>104775</xdr:rowOff>
    </xdr:to>
    <xdr:sp>
      <xdr:nvSpPr>
        <xdr:cNvPr id="1" name="AutoShape 2"/>
        <xdr:cNvSpPr>
          <a:spLocks/>
        </xdr:cNvSpPr>
      </xdr:nvSpPr>
      <xdr:spPr>
        <a:xfrm rot="5400000" flipH="1">
          <a:off x="0" y="11220450"/>
          <a:ext cx="0" cy="333375"/>
        </a:xfrm>
        <a:prstGeom prst="bentConnector3">
          <a:avLst>
            <a:gd name="adj1" fmla="val 48486"/>
            <a:gd name="adj2" fmla="val 4646152"/>
            <a:gd name="adj3" fmla="val -11939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11125200"/>
          <a:ext cx="0" cy="695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0" y="5667375"/>
        <a:ext cx="121158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0.8435</cdr:y>
    </cdr:from>
    <cdr:to>
      <cdr:x>0.26225</cdr:x>
      <cdr:y>0.9405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3971925"/>
          <a:ext cx="12001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’85関越道 
     全線開通</a:t>
          </a:r>
        </a:p>
      </cdr:txBody>
    </cdr:sp>
  </cdr:relSizeAnchor>
  <cdr:relSizeAnchor xmlns:cdr="http://schemas.openxmlformats.org/drawingml/2006/chartDrawing">
    <cdr:from>
      <cdr:x>0.44</cdr:x>
      <cdr:y>0.8435</cdr:y>
    </cdr:from>
    <cdr:to>
      <cdr:x>0.57475</cdr:x>
      <cdr:y>0.92425</cdr:y>
    </cdr:to>
    <cdr:sp>
      <cdr:nvSpPr>
        <cdr:cNvPr id="2" name="TextBox 3"/>
        <cdr:cNvSpPr txBox="1">
          <a:spLocks noChangeArrowheads="1"/>
        </cdr:cNvSpPr>
      </cdr:nvSpPr>
      <cdr:spPr>
        <a:xfrm>
          <a:off x="4886325" y="3971925"/>
          <a:ext cx="14954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’94磐越道
　　 新潟～安田開通</a:t>
          </a:r>
        </a:p>
      </cdr:txBody>
    </cdr:sp>
  </cdr:relSizeAnchor>
  <cdr:relSizeAnchor xmlns:cdr="http://schemas.openxmlformats.org/drawingml/2006/chartDrawing">
    <cdr:from>
      <cdr:x>0.44</cdr:x>
      <cdr:y>0.84075</cdr:y>
    </cdr:from>
    <cdr:to>
      <cdr:x>0.60925</cdr:x>
      <cdr:y>0.94875</cdr:y>
    </cdr:to>
    <cdr:sp>
      <cdr:nvSpPr>
        <cdr:cNvPr id="3" name="AutoShape 5"/>
        <cdr:cNvSpPr>
          <a:spLocks/>
        </cdr:cNvSpPr>
      </cdr:nvSpPr>
      <cdr:spPr>
        <a:xfrm>
          <a:off x="4886325" y="3962400"/>
          <a:ext cx="1876425" cy="504825"/>
        </a:xfrm>
        <a:custGeom>
          <a:pathLst>
            <a:path h="589182" w="1973673">
              <a:moveTo>
                <a:pt x="0" y="589182"/>
              </a:moveTo>
              <a:lnTo>
                <a:pt x="1575476" y="589182"/>
              </a:lnTo>
              <a:lnTo>
                <a:pt x="197367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0.83275</cdr:y>
    </cdr:from>
    <cdr:to>
      <cdr:x>0.422</cdr:x>
      <cdr:y>0.9465</cdr:y>
    </cdr:to>
    <cdr:grpSp>
      <cdr:nvGrpSpPr>
        <cdr:cNvPr id="4" name="Group 6"/>
        <cdr:cNvGrpSpPr>
          <a:grpSpLocks/>
        </cdr:cNvGrpSpPr>
      </cdr:nvGrpSpPr>
      <cdr:grpSpPr>
        <a:xfrm>
          <a:off x="3371850" y="3924300"/>
          <a:ext cx="1314450" cy="533400"/>
          <a:chOff x="3930206" y="5891236"/>
          <a:chExt cx="1543602" cy="574072"/>
        </a:xfrm>
        <a:solidFill>
          <a:srgbClr val="FFFFFF"/>
        </a:solidFill>
      </cdr:grpSpPr>
      <cdr:sp>
        <cdr:nvSpPr>
          <cdr:cNvPr id="5" name="TextBox 7"/>
          <cdr:cNvSpPr txBox="1">
            <a:spLocks noChangeArrowheads="1"/>
          </cdr:cNvSpPr>
        </cdr:nvSpPr>
        <cdr:spPr>
          <a:xfrm>
            <a:off x="3930206" y="5978782"/>
            <a:ext cx="1247230" cy="4865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’88北陸道
     全線開通
</a:t>
            </a:r>
          </a:p>
        </cdr:txBody>
      </cdr:sp>
      <cdr:sp>
        <cdr:nvSpPr>
          <cdr:cNvPr id="6" name="AutoShape 8"/>
          <cdr:cNvSpPr>
            <a:spLocks/>
          </cdr:cNvSpPr>
        </cdr:nvSpPr>
        <cdr:spPr>
          <a:xfrm>
            <a:off x="3930206" y="5891236"/>
            <a:ext cx="1543602" cy="570628"/>
          </a:xfrm>
          <a:custGeom>
            <a:pathLst>
              <a:path h="762471" w="2285305">
                <a:moveTo>
                  <a:pt x="0" y="762471"/>
                </a:moveTo>
                <a:lnTo>
                  <a:pt x="2285305" y="762471"/>
                </a:lnTo>
                <a:lnTo>
                  <a:pt x="173129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0.72625</cdr:x>
      <cdr:y>0.83275</cdr:y>
    </cdr:from>
    <cdr:to>
      <cdr:x>0.919</cdr:x>
      <cdr:y>0.94875</cdr:y>
    </cdr:to>
    <cdr:grpSp>
      <cdr:nvGrpSpPr>
        <cdr:cNvPr id="7" name="Group 12"/>
        <cdr:cNvGrpSpPr>
          <a:grpSpLocks/>
        </cdr:cNvGrpSpPr>
      </cdr:nvGrpSpPr>
      <cdr:grpSpPr>
        <a:xfrm>
          <a:off x="8058150" y="3924300"/>
          <a:ext cx="2143125" cy="542925"/>
          <a:chOff x="5980862" y="3466976"/>
          <a:chExt cx="1575968" cy="495734"/>
        </a:xfrm>
        <a:solidFill>
          <a:srgbClr val="FFFFFF"/>
        </a:solidFill>
      </cdr:grpSpPr>
      <cdr:sp>
        <cdr:nvSpPr>
          <cdr:cNvPr id="8" name="TextBox 2"/>
          <cdr:cNvSpPr txBox="1">
            <a:spLocks noChangeArrowheads="1"/>
          </cdr:cNvSpPr>
        </cdr:nvSpPr>
        <cdr:spPr>
          <a:xfrm>
            <a:off x="5980862" y="3466976"/>
            <a:ext cx="1485350" cy="4957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’97磐越道  全線開通
     上信越道(信州中野～
　　 中郷)開通</a:t>
            </a:r>
          </a:p>
        </cdr:txBody>
      </cdr:sp>
      <cdr:grpSp>
        <cdr:nvGrpSpPr>
          <cdr:cNvPr id="9" name="Group 11"/>
          <cdr:cNvGrpSpPr>
            <a:grpSpLocks/>
          </cdr:cNvGrpSpPr>
        </cdr:nvGrpSpPr>
        <cdr:grpSpPr>
          <a:xfrm>
            <a:off x="5980862" y="3466976"/>
            <a:ext cx="1575968" cy="495734"/>
            <a:chOff x="5980862" y="3466976"/>
            <a:chExt cx="1575968" cy="495734"/>
          </a:xfrm>
          <a:solidFill>
            <a:srgbClr val="FFFFFF"/>
          </a:solidFill>
        </cdr:grpSpPr>
        <cdr:sp>
          <cdr:nvSpPr>
            <cdr:cNvPr id="10" name="Line 9"/>
            <cdr:cNvSpPr>
              <a:spLocks/>
            </cdr:cNvSpPr>
          </cdr:nvSpPr>
          <cdr:spPr>
            <a:xfrm>
              <a:off x="5980862" y="3466976"/>
              <a:ext cx="0" cy="4957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cdr:txBody>
        </cdr:sp>
        <cdr:sp>
          <cdr:nvSpPr>
            <cdr:cNvPr id="11" name="Line 10"/>
            <cdr:cNvSpPr>
              <a:spLocks/>
            </cdr:cNvSpPr>
          </cdr:nvSpPr>
          <cdr:spPr>
            <a:xfrm>
              <a:off x="5980862" y="3962710"/>
              <a:ext cx="15759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171450</xdr:rowOff>
    </xdr:from>
    <xdr:to>
      <xdr:col>11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7058025"/>
        <a:ext cx="111061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7" customWidth="1"/>
    <col min="2" max="5" width="9.59765625" style="8" customWidth="1"/>
    <col min="6" max="13" width="9" style="7" customWidth="1"/>
    <col min="14" max="14" width="9.59765625" style="7" bestFit="1" customWidth="1"/>
    <col min="15" max="15" width="9.5" style="7" bestFit="1" customWidth="1"/>
    <col min="16" max="16" width="9.5" style="7" customWidth="1"/>
    <col min="17" max="21" width="9" style="7" customWidth="1"/>
    <col min="22" max="22" width="9.59765625" style="7" bestFit="1" customWidth="1"/>
    <col min="23" max="16384" width="9" style="7" customWidth="1"/>
  </cols>
  <sheetData>
    <row r="1" ht="13.5">
      <c r="A1" s="1" t="s">
        <v>20</v>
      </c>
    </row>
    <row r="2" spans="1:14" ht="13.5">
      <c r="A2" s="7" t="s">
        <v>78</v>
      </c>
      <c r="K2" s="8"/>
      <c r="L2" s="8"/>
      <c r="M2" s="8"/>
      <c r="N2" s="8"/>
    </row>
    <row r="3" spans="1:5" ht="13.5">
      <c r="A3" s="83" t="s">
        <v>21</v>
      </c>
      <c r="B3" s="9" t="s">
        <v>22</v>
      </c>
      <c r="C3" s="10"/>
      <c r="D3" s="10"/>
      <c r="E3" s="11"/>
    </row>
    <row r="4" spans="1:5" ht="13.5">
      <c r="A4" s="84"/>
      <c r="B4" s="12" t="s">
        <v>23</v>
      </c>
      <c r="C4" s="12" t="s">
        <v>24</v>
      </c>
      <c r="D4" s="12" t="s">
        <v>25</v>
      </c>
      <c r="E4" s="12" t="s">
        <v>26</v>
      </c>
    </row>
    <row r="5" spans="1:5" s="13" customFormat="1" ht="13.5">
      <c r="A5" s="14" t="s">
        <v>0</v>
      </c>
      <c r="B5" s="15">
        <v>1895.554</v>
      </c>
      <c r="C5" s="15">
        <v>80.712</v>
      </c>
      <c r="D5" s="15">
        <v>20.732</v>
      </c>
      <c r="E5" s="15">
        <v>1996.998</v>
      </c>
    </row>
    <row r="6" spans="1:5" ht="13.5">
      <c r="A6" s="14" t="s">
        <v>1</v>
      </c>
      <c r="B6" s="15">
        <v>1784.732</v>
      </c>
      <c r="C6" s="15">
        <v>74.199</v>
      </c>
      <c r="D6" s="15">
        <v>32.834</v>
      </c>
      <c r="E6" s="15">
        <v>1891.765</v>
      </c>
    </row>
    <row r="7" spans="1:5" ht="13.5">
      <c r="A7" s="14" t="s">
        <v>2</v>
      </c>
      <c r="B7" s="15">
        <v>1735.115</v>
      </c>
      <c r="C7" s="15">
        <v>82.999</v>
      </c>
      <c r="D7" s="15">
        <v>30.058</v>
      </c>
      <c r="E7" s="15">
        <v>1848.172</v>
      </c>
    </row>
    <row r="8" spans="1:5" ht="13.5">
      <c r="A8" s="14" t="s">
        <v>3</v>
      </c>
      <c r="B8" s="15">
        <v>1803.625</v>
      </c>
      <c r="C8" s="15">
        <v>93.73</v>
      </c>
      <c r="D8" s="15">
        <v>22.328</v>
      </c>
      <c r="E8" s="15">
        <v>1919.683</v>
      </c>
    </row>
    <row r="9" spans="1:5" ht="13.5">
      <c r="A9" s="14" t="s">
        <v>4</v>
      </c>
      <c r="B9" s="15">
        <v>1669.175</v>
      </c>
      <c r="C9" s="15">
        <v>93.318</v>
      </c>
      <c r="D9" s="15">
        <v>21.842</v>
      </c>
      <c r="E9" s="15">
        <v>1784.335</v>
      </c>
    </row>
    <row r="10" spans="1:5" ht="13.5">
      <c r="A10" s="14" t="s">
        <v>5</v>
      </c>
      <c r="B10" s="15">
        <v>1730.206</v>
      </c>
      <c r="C10" s="15">
        <v>89.327</v>
      </c>
      <c r="D10" s="15">
        <v>7.098</v>
      </c>
      <c r="E10" s="15">
        <v>1826.631</v>
      </c>
    </row>
    <row r="11" spans="1:5" ht="13.5">
      <c r="A11" s="14" t="s">
        <v>6</v>
      </c>
      <c r="B11" s="15">
        <v>1957.014</v>
      </c>
      <c r="C11" s="15">
        <v>97.119</v>
      </c>
      <c r="D11" s="15">
        <v>6.848</v>
      </c>
      <c r="E11" s="15">
        <v>2060.981</v>
      </c>
    </row>
    <row r="12" spans="1:5" ht="13.5">
      <c r="A12" s="14" t="s">
        <v>7</v>
      </c>
      <c r="B12" s="15">
        <v>1850.494</v>
      </c>
      <c r="C12" s="15">
        <v>133.742</v>
      </c>
      <c r="D12" s="15">
        <v>13.912</v>
      </c>
      <c r="E12" s="15">
        <v>1998.148</v>
      </c>
    </row>
    <row r="13" spans="1:5" ht="13.5">
      <c r="A13" s="14" t="s">
        <v>8</v>
      </c>
      <c r="B13" s="15">
        <v>1883.895</v>
      </c>
      <c r="C13" s="15">
        <v>113.526</v>
      </c>
      <c r="D13" s="15">
        <v>3.775</v>
      </c>
      <c r="E13" s="15">
        <v>2001.196</v>
      </c>
    </row>
    <row r="14" spans="1:5" ht="13.5">
      <c r="A14" s="14" t="s">
        <v>9</v>
      </c>
      <c r="B14" s="15">
        <v>2006.516</v>
      </c>
      <c r="C14" s="15">
        <v>129.112</v>
      </c>
      <c r="D14" s="15">
        <v>0.647</v>
      </c>
      <c r="E14" s="15">
        <v>2136.275</v>
      </c>
    </row>
    <row r="15" spans="1:5" ht="13.5">
      <c r="A15" s="14" t="s">
        <v>10</v>
      </c>
      <c r="B15" s="15">
        <v>2265.304</v>
      </c>
      <c r="C15" s="15">
        <v>132.421</v>
      </c>
      <c r="D15" s="15">
        <v>6.12</v>
      </c>
      <c r="E15" s="15">
        <v>2403.845</v>
      </c>
    </row>
    <row r="16" spans="1:5" ht="13.5">
      <c r="A16" s="14" t="s">
        <v>11</v>
      </c>
      <c r="B16" s="15">
        <v>2371.897</v>
      </c>
      <c r="C16" s="15">
        <v>139.405</v>
      </c>
      <c r="D16" s="15">
        <v>7.157</v>
      </c>
      <c r="E16" s="15">
        <v>2518.459</v>
      </c>
    </row>
    <row r="17" spans="1:5" ht="13.5">
      <c r="A17" s="14" t="s">
        <v>12</v>
      </c>
      <c r="B17" s="15">
        <v>2347.216</v>
      </c>
      <c r="C17" s="15">
        <v>145.363</v>
      </c>
      <c r="D17" s="15">
        <v>4.152</v>
      </c>
      <c r="E17" s="15">
        <v>2496.731</v>
      </c>
    </row>
    <row r="18" spans="1:5" ht="13.5">
      <c r="A18" s="14" t="s">
        <v>13</v>
      </c>
      <c r="B18" s="15">
        <v>2334.622</v>
      </c>
      <c r="C18" s="15">
        <v>130.787</v>
      </c>
      <c r="D18" s="15">
        <v>6.6</v>
      </c>
      <c r="E18" s="15">
        <v>2472.009</v>
      </c>
    </row>
    <row r="19" spans="1:5" ht="13.5">
      <c r="A19" s="14" t="s">
        <v>14</v>
      </c>
      <c r="B19" s="15">
        <v>2279.154</v>
      </c>
      <c r="C19" s="15">
        <v>162.421</v>
      </c>
      <c r="D19" s="15">
        <v>7.753</v>
      </c>
      <c r="E19" s="15">
        <v>2449.328</v>
      </c>
    </row>
    <row r="20" spans="1:5" ht="13.5">
      <c r="A20" s="14" t="s">
        <v>15</v>
      </c>
      <c r="B20" s="15">
        <v>2182.039</v>
      </c>
      <c r="C20" s="15">
        <v>152.331</v>
      </c>
      <c r="D20" s="15">
        <v>7.56</v>
      </c>
      <c r="E20" s="15">
        <v>2341.93</v>
      </c>
    </row>
    <row r="21" spans="1:5" ht="13.5">
      <c r="A21" s="14" t="s">
        <v>16</v>
      </c>
      <c r="B21" s="15">
        <v>2058.354</v>
      </c>
      <c r="C21" s="15">
        <v>154.975</v>
      </c>
      <c r="D21" s="15">
        <v>3.052</v>
      </c>
      <c r="E21" s="15">
        <v>2216.381</v>
      </c>
    </row>
    <row r="22" spans="1:5" ht="13.5">
      <c r="A22" s="14" t="s">
        <v>17</v>
      </c>
      <c r="B22" s="15">
        <v>1987.197</v>
      </c>
      <c r="C22" s="15">
        <v>147.313</v>
      </c>
      <c r="D22" s="15">
        <v>3.011</v>
      </c>
      <c r="E22" s="15">
        <v>2137.521</v>
      </c>
    </row>
    <row r="23" spans="1:5" ht="13.5">
      <c r="A23" s="14" t="s">
        <v>18</v>
      </c>
      <c r="B23" s="15">
        <v>1921.517</v>
      </c>
      <c r="C23" s="15">
        <v>152.77</v>
      </c>
      <c r="D23" s="15">
        <v>4.536</v>
      </c>
      <c r="E23" s="15">
        <v>2078.823</v>
      </c>
    </row>
    <row r="24" spans="1:5" ht="13.5">
      <c r="A24" s="14" t="s">
        <v>19</v>
      </c>
      <c r="B24" s="15">
        <v>1912.843</v>
      </c>
      <c r="C24" s="15">
        <v>105.189</v>
      </c>
      <c r="D24" s="15">
        <v>34.509</v>
      </c>
      <c r="E24" s="15">
        <v>2052.541</v>
      </c>
    </row>
    <row r="25" spans="1:5" ht="13.5">
      <c r="A25" s="14" t="s">
        <v>55</v>
      </c>
      <c r="B25" s="15">
        <v>1838.551</v>
      </c>
      <c r="C25" s="15">
        <v>89.38</v>
      </c>
      <c r="D25" s="15">
        <v>51.655</v>
      </c>
      <c r="E25" s="15">
        <v>1979.586</v>
      </c>
    </row>
    <row r="26" spans="1:5" ht="13.5">
      <c r="A26" s="14" t="s">
        <v>53</v>
      </c>
      <c r="B26" s="15">
        <v>1770.56</v>
      </c>
      <c r="C26" s="15">
        <v>90.466</v>
      </c>
      <c r="D26" s="15">
        <v>43.742</v>
      </c>
      <c r="E26" s="15">
        <v>1904.768</v>
      </c>
    </row>
    <row r="27" spans="1:5" ht="13.5">
      <c r="A27" s="14" t="s">
        <v>58</v>
      </c>
      <c r="B27" s="15">
        <v>1694.312</v>
      </c>
      <c r="C27" s="15">
        <v>98.093</v>
      </c>
      <c r="D27" s="15">
        <v>50.717</v>
      </c>
      <c r="E27" s="15">
        <v>1843.122</v>
      </c>
    </row>
    <row r="28" spans="1:5" ht="13.5">
      <c r="A28" s="60" t="s">
        <v>75</v>
      </c>
      <c r="B28" s="61">
        <v>1650.864</v>
      </c>
      <c r="C28" s="61">
        <v>88.003</v>
      </c>
      <c r="D28" s="61">
        <v>50.717</v>
      </c>
      <c r="E28" s="61">
        <v>1783.996</v>
      </c>
    </row>
    <row r="29" spans="2:5" ht="13.5">
      <c r="B29" s="7"/>
      <c r="C29" s="7"/>
      <c r="D29" s="7"/>
      <c r="E29" s="7"/>
    </row>
    <row r="30" spans="2:5" ht="13.5">
      <c r="B30" s="7"/>
      <c r="C30" s="7"/>
      <c r="D30" s="7"/>
      <c r="E30" s="7"/>
    </row>
  </sheetData>
  <mergeCells count="1">
    <mergeCell ref="A3:A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6" width="9.59765625" style="7" customWidth="1"/>
    <col min="7" max="16384" width="9" style="7" customWidth="1"/>
  </cols>
  <sheetData>
    <row r="1" ht="13.5">
      <c r="A1" s="1" t="s">
        <v>28</v>
      </c>
    </row>
    <row r="2" spans="1:3" ht="13.5">
      <c r="A2" s="7" t="s">
        <v>79</v>
      </c>
      <c r="B2" s="8"/>
      <c r="C2" s="8"/>
    </row>
    <row r="3" spans="1:6" ht="13.5">
      <c r="A3" s="83" t="s">
        <v>21</v>
      </c>
      <c r="B3" s="9" t="s">
        <v>29</v>
      </c>
      <c r="C3" s="10"/>
      <c r="D3" s="11"/>
      <c r="E3" s="10"/>
      <c r="F3" s="11"/>
    </row>
    <row r="4" spans="1:6" ht="13.5">
      <c r="A4" s="84"/>
      <c r="B4" s="12" t="s">
        <v>30</v>
      </c>
      <c r="C4" s="12" t="s">
        <v>31</v>
      </c>
      <c r="D4" s="12" t="s">
        <v>32</v>
      </c>
      <c r="E4" s="12" t="s">
        <v>25</v>
      </c>
      <c r="F4" s="12" t="s">
        <v>26</v>
      </c>
    </row>
    <row r="5" spans="1:6" ht="13.5">
      <c r="A5" s="17" t="s">
        <v>0</v>
      </c>
      <c r="B5" s="18">
        <v>6831</v>
      </c>
      <c r="C5" s="19">
        <v>424</v>
      </c>
      <c r="D5" s="19">
        <v>0</v>
      </c>
      <c r="E5" s="19">
        <v>80</v>
      </c>
      <c r="F5" s="19">
        <v>7335</v>
      </c>
    </row>
    <row r="6" spans="1:6" ht="13.5">
      <c r="A6" s="14" t="s">
        <v>1</v>
      </c>
      <c r="B6" s="20">
        <v>7704</v>
      </c>
      <c r="C6" s="21">
        <v>1766</v>
      </c>
      <c r="D6" s="21">
        <v>0</v>
      </c>
      <c r="E6" s="21">
        <v>0</v>
      </c>
      <c r="F6" s="21">
        <v>9470</v>
      </c>
    </row>
    <row r="7" spans="1:6" ht="13.5">
      <c r="A7" s="14" t="s">
        <v>2</v>
      </c>
      <c r="B7" s="20">
        <v>8423</v>
      </c>
      <c r="C7" s="21">
        <v>1225</v>
      </c>
      <c r="D7" s="21">
        <v>0</v>
      </c>
      <c r="E7" s="21">
        <v>0</v>
      </c>
      <c r="F7" s="21">
        <v>9648</v>
      </c>
    </row>
    <row r="8" spans="1:6" ht="13.5">
      <c r="A8" s="14" t="s">
        <v>3</v>
      </c>
      <c r="B8" s="20">
        <v>8160</v>
      </c>
      <c r="C8" s="21">
        <v>1539</v>
      </c>
      <c r="D8" s="21">
        <v>0</v>
      </c>
      <c r="E8" s="21">
        <v>0</v>
      </c>
      <c r="F8" s="21">
        <v>9699</v>
      </c>
    </row>
    <row r="9" spans="1:6" ht="13.5">
      <c r="A9" s="14" t="s">
        <v>4</v>
      </c>
      <c r="B9" s="20">
        <v>8666</v>
      </c>
      <c r="C9" s="21">
        <v>2259</v>
      </c>
      <c r="D9" s="21">
        <v>0</v>
      </c>
      <c r="E9" s="21">
        <v>0</v>
      </c>
      <c r="F9" s="21">
        <v>10925</v>
      </c>
    </row>
    <row r="10" spans="1:6" ht="13.5">
      <c r="A10" s="14" t="s">
        <v>5</v>
      </c>
      <c r="B10" s="20">
        <v>8182</v>
      </c>
      <c r="C10" s="21">
        <v>1418</v>
      </c>
      <c r="D10" s="21">
        <v>0</v>
      </c>
      <c r="E10" s="21">
        <v>407</v>
      </c>
      <c r="F10" s="21">
        <v>10007</v>
      </c>
    </row>
    <row r="11" spans="1:6" ht="13.5">
      <c r="A11" s="14" t="s">
        <v>6</v>
      </c>
      <c r="B11" s="20">
        <v>9541</v>
      </c>
      <c r="C11" s="21">
        <v>648</v>
      </c>
      <c r="D11" s="21">
        <v>0</v>
      </c>
      <c r="E11" s="21">
        <v>35</v>
      </c>
      <c r="F11" s="21">
        <v>10224</v>
      </c>
    </row>
    <row r="12" spans="1:6" ht="13.5">
      <c r="A12" s="14" t="s">
        <v>7</v>
      </c>
      <c r="B12" s="20">
        <v>11657</v>
      </c>
      <c r="C12" s="21">
        <v>1018</v>
      </c>
      <c r="D12" s="21">
        <v>0</v>
      </c>
      <c r="E12" s="21">
        <v>0</v>
      </c>
      <c r="F12" s="21">
        <v>12675</v>
      </c>
    </row>
    <row r="13" spans="1:6" ht="13.5">
      <c r="A13" s="14" t="s">
        <v>8</v>
      </c>
      <c r="B13" s="20">
        <v>8662</v>
      </c>
      <c r="C13" s="21">
        <v>1029</v>
      </c>
      <c r="D13" s="21">
        <v>0</v>
      </c>
      <c r="E13" s="21">
        <v>0</v>
      </c>
      <c r="F13" s="21">
        <v>9691</v>
      </c>
    </row>
    <row r="14" spans="1:6" ht="13.5">
      <c r="A14" s="14" t="s">
        <v>9</v>
      </c>
      <c r="B14" s="20">
        <v>12602</v>
      </c>
      <c r="C14" s="21">
        <v>641</v>
      </c>
      <c r="D14" s="21">
        <v>244</v>
      </c>
      <c r="E14" s="21">
        <v>0</v>
      </c>
      <c r="F14" s="21">
        <v>13487</v>
      </c>
    </row>
    <row r="15" spans="1:6" ht="13.5">
      <c r="A15" s="14" t="s">
        <v>10</v>
      </c>
      <c r="B15" s="20">
        <v>10726</v>
      </c>
      <c r="C15" s="21">
        <v>195</v>
      </c>
      <c r="D15" s="21">
        <v>448</v>
      </c>
      <c r="E15" s="21">
        <v>1</v>
      </c>
      <c r="F15" s="21">
        <v>11370</v>
      </c>
    </row>
    <row r="16" spans="1:6" ht="13.5">
      <c r="A16" s="14" t="s">
        <v>11</v>
      </c>
      <c r="B16" s="20">
        <v>12184</v>
      </c>
      <c r="C16" s="21">
        <v>431</v>
      </c>
      <c r="D16" s="21">
        <v>1010</v>
      </c>
      <c r="E16" s="21">
        <v>257</v>
      </c>
      <c r="F16" s="21">
        <v>13882</v>
      </c>
    </row>
    <row r="17" spans="1:6" ht="13.5">
      <c r="A17" s="14" t="s">
        <v>12</v>
      </c>
      <c r="B17" s="20">
        <v>13766</v>
      </c>
      <c r="C17" s="21">
        <v>680</v>
      </c>
      <c r="D17" s="21">
        <v>1739</v>
      </c>
      <c r="E17" s="21">
        <v>357</v>
      </c>
      <c r="F17" s="21">
        <v>16542</v>
      </c>
    </row>
    <row r="18" spans="1:6" ht="13.5">
      <c r="A18" s="14" t="s">
        <v>13</v>
      </c>
      <c r="B18" s="20">
        <v>8089</v>
      </c>
      <c r="C18" s="21">
        <v>2</v>
      </c>
      <c r="D18" s="21">
        <v>3090</v>
      </c>
      <c r="E18" s="21">
        <v>1120</v>
      </c>
      <c r="F18" s="21">
        <v>12301</v>
      </c>
    </row>
    <row r="19" spans="1:6" ht="13.5">
      <c r="A19" s="14" t="s">
        <v>14</v>
      </c>
      <c r="B19" s="20">
        <v>10141</v>
      </c>
      <c r="C19" s="21">
        <v>3</v>
      </c>
      <c r="D19" s="21">
        <v>1089</v>
      </c>
      <c r="E19" s="21">
        <v>148</v>
      </c>
      <c r="F19" s="21">
        <v>11381</v>
      </c>
    </row>
    <row r="20" spans="1:6" ht="13.5">
      <c r="A20" s="14" t="s">
        <v>15</v>
      </c>
      <c r="B20" s="20">
        <v>10051</v>
      </c>
      <c r="C20" s="21">
        <v>194</v>
      </c>
      <c r="D20" s="21">
        <v>776</v>
      </c>
      <c r="E20" s="21">
        <v>0</v>
      </c>
      <c r="F20" s="21">
        <v>11021</v>
      </c>
    </row>
    <row r="21" spans="1:6" ht="13.5">
      <c r="A21" s="14" t="s">
        <v>16</v>
      </c>
      <c r="B21" s="20">
        <v>10302</v>
      </c>
      <c r="C21" s="21">
        <v>0</v>
      </c>
      <c r="D21" s="21">
        <v>621</v>
      </c>
      <c r="E21" s="21">
        <v>230</v>
      </c>
      <c r="F21" s="21">
        <v>11153</v>
      </c>
    </row>
    <row r="22" spans="1:6" ht="13.5">
      <c r="A22" s="14" t="s">
        <v>17</v>
      </c>
      <c r="B22" s="20">
        <v>9394</v>
      </c>
      <c r="C22" s="21">
        <v>175</v>
      </c>
      <c r="D22" s="21">
        <v>547</v>
      </c>
      <c r="E22" s="21">
        <v>0</v>
      </c>
      <c r="F22" s="21">
        <v>10116</v>
      </c>
    </row>
    <row r="23" spans="1:6" ht="13.5">
      <c r="A23" s="14" t="s">
        <v>18</v>
      </c>
      <c r="B23" s="20">
        <v>8339</v>
      </c>
      <c r="C23" s="21">
        <v>316</v>
      </c>
      <c r="D23" s="21">
        <v>1484</v>
      </c>
      <c r="E23" s="21">
        <v>0</v>
      </c>
      <c r="F23" s="21">
        <v>10139</v>
      </c>
    </row>
    <row r="24" spans="1:6" ht="13.5">
      <c r="A24" s="14" t="s">
        <v>19</v>
      </c>
      <c r="B24" s="20">
        <v>8616</v>
      </c>
      <c r="C24" s="21">
        <v>288</v>
      </c>
      <c r="D24" s="21">
        <v>42</v>
      </c>
      <c r="E24" s="21">
        <v>1262</v>
      </c>
      <c r="F24" s="21">
        <v>10208</v>
      </c>
    </row>
    <row r="25" spans="1:6" ht="13.5">
      <c r="A25" s="14" t="s">
        <v>27</v>
      </c>
      <c r="B25" s="20">
        <v>7706</v>
      </c>
      <c r="C25" s="21">
        <v>242</v>
      </c>
      <c r="D25" s="21">
        <v>31</v>
      </c>
      <c r="E25" s="21">
        <v>1261</v>
      </c>
      <c r="F25" s="21">
        <v>9240</v>
      </c>
    </row>
    <row r="26" spans="1:6" ht="13.5">
      <c r="A26" s="14" t="s">
        <v>53</v>
      </c>
      <c r="B26" s="20">
        <v>6918</v>
      </c>
      <c r="C26" s="21">
        <v>97</v>
      </c>
      <c r="D26" s="21">
        <v>299</v>
      </c>
      <c r="E26" s="21">
        <v>839</v>
      </c>
      <c r="F26" s="21">
        <v>8153</v>
      </c>
    </row>
    <row r="27" spans="1:6" ht="13.5">
      <c r="A27" s="62" t="s">
        <v>58</v>
      </c>
      <c r="B27" s="63">
        <v>8690</v>
      </c>
      <c r="C27" s="64">
        <v>133</v>
      </c>
      <c r="D27" s="64">
        <v>320</v>
      </c>
      <c r="E27" s="64">
        <v>222</v>
      </c>
      <c r="F27" s="64">
        <v>9365</v>
      </c>
    </row>
    <row r="28" spans="1:6" ht="13.5">
      <c r="A28" s="16" t="s">
        <v>75</v>
      </c>
      <c r="B28" s="22">
        <v>3133</v>
      </c>
      <c r="C28" s="23">
        <v>0</v>
      </c>
      <c r="D28" s="23">
        <v>0</v>
      </c>
      <c r="E28" s="23">
        <v>533</v>
      </c>
      <c r="F28" s="23">
        <v>3666</v>
      </c>
    </row>
  </sheetData>
  <mergeCells count="1">
    <mergeCell ref="A3:A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.59765625" style="7" customWidth="1"/>
    <col min="2" max="2" width="9.59765625" style="8" customWidth="1"/>
    <col min="3" max="7" width="10.59765625" style="8" customWidth="1"/>
    <col min="8" max="8" width="11.5" style="7" bestFit="1" customWidth="1"/>
    <col min="9" max="16384" width="9" style="7" customWidth="1"/>
  </cols>
  <sheetData>
    <row r="1" ht="13.5">
      <c r="A1" s="1" t="s">
        <v>52</v>
      </c>
    </row>
    <row r="2" ht="13.5">
      <c r="A2" s="7" t="s">
        <v>77</v>
      </c>
    </row>
    <row r="3" spans="1:2" ht="13.5">
      <c r="A3" s="6" t="s">
        <v>21</v>
      </c>
      <c r="B3" s="2" t="s">
        <v>26</v>
      </c>
    </row>
    <row r="4" spans="1:2" ht="13.5">
      <c r="A4" s="3" t="s">
        <v>56</v>
      </c>
      <c r="B4" s="24">
        <v>364</v>
      </c>
    </row>
    <row r="5" spans="1:2" ht="13.5">
      <c r="A5" s="4" t="s">
        <v>33</v>
      </c>
      <c r="B5" s="25">
        <v>323</v>
      </c>
    </row>
    <row r="6" spans="1:2" ht="13.5">
      <c r="A6" s="4" t="s">
        <v>34</v>
      </c>
      <c r="B6" s="25">
        <v>309</v>
      </c>
    </row>
    <row r="7" spans="1:2" ht="13.5">
      <c r="A7" s="4" t="s">
        <v>35</v>
      </c>
      <c r="B7" s="25">
        <v>281</v>
      </c>
    </row>
    <row r="8" spans="1:2" ht="13.5">
      <c r="A8" s="4" t="s">
        <v>36</v>
      </c>
      <c r="B8" s="25">
        <v>269</v>
      </c>
    </row>
    <row r="9" spans="1:2" ht="13.5">
      <c r="A9" s="4" t="s">
        <v>37</v>
      </c>
      <c r="B9" s="25">
        <v>270</v>
      </c>
    </row>
    <row r="10" spans="1:2" ht="13.5">
      <c r="A10" s="4" t="s">
        <v>38</v>
      </c>
      <c r="B10" s="25">
        <v>331</v>
      </c>
    </row>
    <row r="11" spans="1:2" ht="13.5">
      <c r="A11" s="4" t="s">
        <v>39</v>
      </c>
      <c r="B11" s="25">
        <v>320</v>
      </c>
    </row>
    <row r="12" spans="1:2" ht="13.5">
      <c r="A12" s="4" t="s">
        <v>40</v>
      </c>
      <c r="B12" s="25">
        <v>334</v>
      </c>
    </row>
    <row r="13" spans="1:2" ht="13.5">
      <c r="A13" s="4" t="s">
        <v>41</v>
      </c>
      <c r="B13" s="25">
        <v>456</v>
      </c>
    </row>
    <row r="14" spans="1:2" ht="13.5">
      <c r="A14" s="4" t="s">
        <v>42</v>
      </c>
      <c r="B14" s="25">
        <v>505</v>
      </c>
    </row>
    <row r="15" spans="1:2" ht="13.5">
      <c r="A15" s="4" t="s">
        <v>43</v>
      </c>
      <c r="B15" s="25">
        <v>551</v>
      </c>
    </row>
    <row r="16" spans="1:2" ht="13.5">
      <c r="A16" s="4" t="s">
        <v>44</v>
      </c>
      <c r="B16" s="25">
        <v>582</v>
      </c>
    </row>
    <row r="17" spans="1:2" ht="13.5">
      <c r="A17" s="4" t="s">
        <v>45</v>
      </c>
      <c r="B17" s="25">
        <v>575.668</v>
      </c>
    </row>
    <row r="18" spans="1:2" ht="13.5">
      <c r="A18" s="4" t="s">
        <v>46</v>
      </c>
      <c r="B18" s="25">
        <v>564.514</v>
      </c>
    </row>
    <row r="19" spans="1:2" ht="13.5">
      <c r="A19" s="4" t="s">
        <v>47</v>
      </c>
      <c r="B19" s="25">
        <v>578.615</v>
      </c>
    </row>
    <row r="20" spans="1:2" ht="13.5">
      <c r="A20" s="4" t="s">
        <v>48</v>
      </c>
      <c r="B20" s="25">
        <v>501.382</v>
      </c>
    </row>
    <row r="21" spans="1:2" ht="13.5">
      <c r="A21" s="4" t="s">
        <v>49</v>
      </c>
      <c r="B21" s="25">
        <v>460.781</v>
      </c>
    </row>
    <row r="22" spans="1:2" ht="13.5">
      <c r="A22" s="4" t="s">
        <v>50</v>
      </c>
      <c r="B22" s="25">
        <v>446.776</v>
      </c>
    </row>
    <row r="23" spans="1:2" ht="13.5">
      <c r="A23" s="4" t="s">
        <v>51</v>
      </c>
      <c r="B23" s="25">
        <v>404.667</v>
      </c>
    </row>
    <row r="24" spans="1:2" ht="13.5">
      <c r="A24" s="4" t="s">
        <v>57</v>
      </c>
      <c r="B24" s="25">
        <v>431.891</v>
      </c>
    </row>
    <row r="25" spans="1:2" ht="13.5">
      <c r="A25" s="4" t="s">
        <v>54</v>
      </c>
      <c r="B25" s="25">
        <v>433.036</v>
      </c>
    </row>
    <row r="26" spans="1:2" ht="13.5">
      <c r="A26" s="4" t="s">
        <v>59</v>
      </c>
      <c r="B26" s="25">
        <v>392</v>
      </c>
    </row>
    <row r="27" spans="1:2" ht="13.5">
      <c r="A27" s="5" t="s">
        <v>76</v>
      </c>
      <c r="B27" s="26">
        <v>345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8.796875" defaultRowHeight="14.25"/>
  <cols>
    <col min="1" max="12" width="10.59765625" style="0" customWidth="1"/>
    <col min="13" max="16" width="12.09765625" style="0" customWidth="1"/>
  </cols>
  <sheetData>
    <row r="1" s="30" customFormat="1" ht="13.5">
      <c r="O1" s="7"/>
    </row>
    <row r="2" spans="1:5" s="30" customFormat="1" ht="13.5">
      <c r="A2" s="7" t="s">
        <v>61</v>
      </c>
      <c r="B2" s="29"/>
      <c r="C2" s="29"/>
      <c r="D2" s="29"/>
      <c r="E2" s="29"/>
    </row>
    <row r="3" spans="1:11" s="30" customFormat="1" ht="13.5">
      <c r="A3" s="27" t="s">
        <v>21</v>
      </c>
      <c r="B3" s="31" t="s">
        <v>22</v>
      </c>
      <c r="C3" s="32"/>
      <c r="D3" s="32"/>
      <c r="E3" s="33"/>
      <c r="G3" s="27" t="s">
        <v>21</v>
      </c>
      <c r="H3" s="31" t="s">
        <v>22</v>
      </c>
      <c r="I3" s="32"/>
      <c r="J3" s="32"/>
      <c r="K3" s="33"/>
    </row>
    <row r="4" spans="1:11" s="30" customFormat="1" ht="27">
      <c r="A4" s="28"/>
      <c r="B4" s="77" t="s">
        <v>81</v>
      </c>
      <c r="C4" s="77" t="s">
        <v>80</v>
      </c>
      <c r="D4" s="34" t="s">
        <v>25</v>
      </c>
      <c r="E4" s="34" t="s">
        <v>26</v>
      </c>
      <c r="F4" s="7"/>
      <c r="G4" s="28"/>
      <c r="H4" s="77" t="s">
        <v>81</v>
      </c>
      <c r="I4" s="77" t="s">
        <v>80</v>
      </c>
      <c r="J4" s="34" t="s">
        <v>25</v>
      </c>
      <c r="K4" s="34" t="s">
        <v>26</v>
      </c>
    </row>
    <row r="5" spans="1:11" s="38" customFormat="1" ht="13.5">
      <c r="A5" s="36" t="s">
        <v>72</v>
      </c>
      <c r="B5" s="37">
        <v>1977.981</v>
      </c>
      <c r="C5" s="37">
        <v>62.113</v>
      </c>
      <c r="D5" s="37">
        <v>40.096</v>
      </c>
      <c r="E5" s="59">
        <v>2080.19</v>
      </c>
      <c r="F5" s="39"/>
      <c r="G5" s="36" t="s">
        <v>72</v>
      </c>
      <c r="H5" s="74">
        <f>B5/$E5</f>
        <v>0.9508655459357078</v>
      </c>
      <c r="I5" s="74">
        <f aca="true" t="shared" si="0" ref="I5:K20">C5/$E5</f>
        <v>0.029859291699315928</v>
      </c>
      <c r="J5" s="74">
        <f t="shared" si="0"/>
        <v>0.019275162364976273</v>
      </c>
      <c r="K5" s="75">
        <f t="shared" si="0"/>
        <v>1</v>
      </c>
    </row>
    <row r="6" spans="1:12" s="30" customFormat="1" ht="13.5">
      <c r="A6" s="36" t="s">
        <v>0</v>
      </c>
      <c r="B6" s="37">
        <v>1895.554</v>
      </c>
      <c r="C6" s="37">
        <v>80.712</v>
      </c>
      <c r="D6" s="37">
        <v>20.732</v>
      </c>
      <c r="E6" s="59">
        <v>1996.998</v>
      </c>
      <c r="F6" s="40"/>
      <c r="G6" s="36" t="s">
        <v>0</v>
      </c>
      <c r="H6" s="74">
        <f aca="true" t="shared" si="1" ref="H6:H29">B6/$E6</f>
        <v>0.9492017518294961</v>
      </c>
      <c r="I6" s="74">
        <f t="shared" si="0"/>
        <v>0.0404166654147876</v>
      </c>
      <c r="J6" s="74">
        <f t="shared" si="0"/>
        <v>0.01038158275571633</v>
      </c>
      <c r="K6" s="75">
        <f t="shared" si="0"/>
        <v>1</v>
      </c>
      <c r="L6" s="7"/>
    </row>
    <row r="7" spans="1:12" s="30" customFormat="1" ht="13.5">
      <c r="A7" s="36" t="s">
        <v>1</v>
      </c>
      <c r="B7" s="37">
        <v>1784.732</v>
      </c>
      <c r="C7" s="37">
        <v>74.199</v>
      </c>
      <c r="D7" s="37">
        <v>32.834</v>
      </c>
      <c r="E7" s="59">
        <v>1891.765</v>
      </c>
      <c r="F7" s="40"/>
      <c r="G7" s="36" t="s">
        <v>1</v>
      </c>
      <c r="H7" s="74">
        <f t="shared" si="1"/>
        <v>0.9434216194929074</v>
      </c>
      <c r="I7" s="74">
        <f t="shared" si="0"/>
        <v>0.039222102110991586</v>
      </c>
      <c r="J7" s="74">
        <f t="shared" si="0"/>
        <v>0.017356278396100995</v>
      </c>
      <c r="K7" s="75">
        <f t="shared" si="0"/>
        <v>1</v>
      </c>
      <c r="L7" s="7"/>
    </row>
    <row r="8" spans="1:12" s="30" customFormat="1" ht="13.5">
      <c r="A8" s="36" t="s">
        <v>2</v>
      </c>
      <c r="B8" s="37">
        <v>1735.115</v>
      </c>
      <c r="C8" s="37">
        <v>82.999</v>
      </c>
      <c r="D8" s="37">
        <v>30.058</v>
      </c>
      <c r="E8" s="59">
        <v>1848.172</v>
      </c>
      <c r="F8" s="40"/>
      <c r="G8" s="36" t="s">
        <v>2</v>
      </c>
      <c r="H8" s="74">
        <f t="shared" si="1"/>
        <v>0.93882766322615</v>
      </c>
      <c r="I8" s="74">
        <f t="shared" si="0"/>
        <v>0.04490869897390502</v>
      </c>
      <c r="J8" s="74">
        <f t="shared" si="0"/>
        <v>0.016263637799945028</v>
      </c>
      <c r="K8" s="75">
        <f t="shared" si="0"/>
        <v>1</v>
      </c>
      <c r="L8" s="7"/>
    </row>
    <row r="9" spans="1:12" s="30" customFormat="1" ht="13.5">
      <c r="A9" s="36" t="s">
        <v>3</v>
      </c>
      <c r="B9" s="37">
        <v>1803.625</v>
      </c>
      <c r="C9" s="37">
        <v>93.73</v>
      </c>
      <c r="D9" s="37">
        <v>22.328</v>
      </c>
      <c r="E9" s="59">
        <v>1919.683</v>
      </c>
      <c r="F9" s="40"/>
      <c r="G9" s="36" t="s">
        <v>3</v>
      </c>
      <c r="H9" s="74">
        <f t="shared" si="1"/>
        <v>0.9395431433210587</v>
      </c>
      <c r="I9" s="74">
        <f t="shared" si="0"/>
        <v>0.04882576967134678</v>
      </c>
      <c r="J9" s="74">
        <f t="shared" si="0"/>
        <v>0.011631087007594482</v>
      </c>
      <c r="K9" s="75">
        <f t="shared" si="0"/>
        <v>1</v>
      </c>
      <c r="L9" s="7"/>
    </row>
    <row r="10" spans="1:12" s="30" customFormat="1" ht="13.5">
      <c r="A10" s="36" t="s">
        <v>4</v>
      </c>
      <c r="B10" s="37">
        <v>1669.175</v>
      </c>
      <c r="C10" s="37">
        <v>93.318</v>
      </c>
      <c r="D10" s="37">
        <v>21.842</v>
      </c>
      <c r="E10" s="59">
        <v>1784.335</v>
      </c>
      <c r="F10" s="40"/>
      <c r="G10" s="36" t="s">
        <v>4</v>
      </c>
      <c r="H10" s="74">
        <f t="shared" si="1"/>
        <v>0.9354605497286104</v>
      </c>
      <c r="I10" s="74">
        <f t="shared" si="0"/>
        <v>0.052298475342354434</v>
      </c>
      <c r="J10" s="74">
        <f t="shared" si="0"/>
        <v>0.012240974929035186</v>
      </c>
      <c r="K10" s="75">
        <f t="shared" si="0"/>
        <v>1</v>
      </c>
      <c r="L10" s="7"/>
    </row>
    <row r="11" spans="1:12" s="30" customFormat="1" ht="13.5">
      <c r="A11" s="36" t="s">
        <v>5</v>
      </c>
      <c r="B11" s="37">
        <v>1730.206</v>
      </c>
      <c r="C11" s="37">
        <v>89.327</v>
      </c>
      <c r="D11" s="37">
        <v>7.098</v>
      </c>
      <c r="E11" s="59">
        <v>1826.631</v>
      </c>
      <c r="F11" s="40"/>
      <c r="G11" s="36" t="s">
        <v>5</v>
      </c>
      <c r="H11" s="74">
        <f t="shared" si="1"/>
        <v>0.9472115605176962</v>
      </c>
      <c r="I11" s="74">
        <f t="shared" si="0"/>
        <v>0.048902597185747965</v>
      </c>
      <c r="J11" s="74">
        <f t="shared" si="0"/>
        <v>0.0038858422965557904</v>
      </c>
      <c r="K11" s="75">
        <f t="shared" si="0"/>
        <v>1</v>
      </c>
      <c r="L11" s="7"/>
    </row>
    <row r="12" spans="1:12" s="30" customFormat="1" ht="13.5">
      <c r="A12" s="36" t="s">
        <v>6</v>
      </c>
      <c r="B12" s="37">
        <v>1957.014</v>
      </c>
      <c r="C12" s="37">
        <v>97.119</v>
      </c>
      <c r="D12" s="37">
        <v>6.848</v>
      </c>
      <c r="E12" s="59">
        <v>2060.981</v>
      </c>
      <c r="F12" s="40"/>
      <c r="G12" s="36" t="s">
        <v>6</v>
      </c>
      <c r="H12" s="74">
        <f t="shared" si="1"/>
        <v>0.9495546053068901</v>
      </c>
      <c r="I12" s="74">
        <f t="shared" si="0"/>
        <v>0.04712270515836875</v>
      </c>
      <c r="J12" s="74">
        <f t="shared" si="0"/>
        <v>0.0033226895347409796</v>
      </c>
      <c r="K12" s="75">
        <f t="shared" si="0"/>
        <v>1</v>
      </c>
      <c r="L12" s="7"/>
    </row>
    <row r="13" spans="1:12" s="30" customFormat="1" ht="13.5">
      <c r="A13" s="36" t="s">
        <v>7</v>
      </c>
      <c r="B13" s="37">
        <v>1850.494</v>
      </c>
      <c r="C13" s="37">
        <v>133.742</v>
      </c>
      <c r="D13" s="37">
        <v>13.912</v>
      </c>
      <c r="E13" s="59">
        <v>1998.148</v>
      </c>
      <c r="F13" s="40"/>
      <c r="G13" s="36" t="s">
        <v>7</v>
      </c>
      <c r="H13" s="74">
        <f t="shared" si="1"/>
        <v>0.9261045728344447</v>
      </c>
      <c r="I13" s="74">
        <f t="shared" si="0"/>
        <v>0.0669329799394239</v>
      </c>
      <c r="J13" s="74">
        <f t="shared" si="0"/>
        <v>0.006962447226131398</v>
      </c>
      <c r="K13" s="75">
        <f t="shared" si="0"/>
        <v>1</v>
      </c>
      <c r="L13" s="7"/>
    </row>
    <row r="14" spans="1:12" s="30" customFormat="1" ht="13.5">
      <c r="A14" s="36" t="s">
        <v>8</v>
      </c>
      <c r="B14" s="37">
        <v>1883.895</v>
      </c>
      <c r="C14" s="37">
        <v>113.526</v>
      </c>
      <c r="D14" s="37">
        <v>3.775</v>
      </c>
      <c r="E14" s="59">
        <v>2001.196</v>
      </c>
      <c r="F14" s="40"/>
      <c r="G14" s="36" t="s">
        <v>8</v>
      </c>
      <c r="H14" s="74">
        <f t="shared" si="1"/>
        <v>0.9413845520378814</v>
      </c>
      <c r="I14" s="74">
        <f t="shared" si="0"/>
        <v>0.056729076012544496</v>
      </c>
      <c r="J14" s="74">
        <f t="shared" si="0"/>
        <v>0.0018863719495741547</v>
      </c>
      <c r="K14" s="75">
        <f t="shared" si="0"/>
        <v>1</v>
      </c>
      <c r="L14" s="7"/>
    </row>
    <row r="15" spans="1:12" s="30" customFormat="1" ht="13.5">
      <c r="A15" s="36" t="s">
        <v>9</v>
      </c>
      <c r="B15" s="37">
        <v>2006.516</v>
      </c>
      <c r="C15" s="37">
        <v>129.112</v>
      </c>
      <c r="D15" s="37">
        <v>0.647</v>
      </c>
      <c r="E15" s="59">
        <v>2136.275</v>
      </c>
      <c r="F15" s="40"/>
      <c r="G15" s="36" t="s">
        <v>9</v>
      </c>
      <c r="H15" s="74">
        <f t="shared" si="1"/>
        <v>0.9392592245848498</v>
      </c>
      <c r="I15" s="74">
        <f t="shared" si="0"/>
        <v>0.060437911785701744</v>
      </c>
      <c r="J15" s="74">
        <f t="shared" si="0"/>
        <v>0.0003028636294484558</v>
      </c>
      <c r="K15" s="75">
        <f t="shared" si="0"/>
        <v>1</v>
      </c>
      <c r="L15" s="7"/>
    </row>
    <row r="16" spans="1:12" s="30" customFormat="1" ht="13.5">
      <c r="A16" s="36" t="s">
        <v>10</v>
      </c>
      <c r="B16" s="37">
        <v>2265.304</v>
      </c>
      <c r="C16" s="37">
        <v>132.421</v>
      </c>
      <c r="D16" s="37">
        <v>6.12</v>
      </c>
      <c r="E16" s="59">
        <v>2403.845</v>
      </c>
      <c r="F16" s="40"/>
      <c r="G16" s="36" t="s">
        <v>10</v>
      </c>
      <c r="H16" s="74">
        <f t="shared" si="1"/>
        <v>0.9423669163361199</v>
      </c>
      <c r="I16" s="74">
        <f t="shared" si="0"/>
        <v>0.05508716244183797</v>
      </c>
      <c r="J16" s="74">
        <f t="shared" si="0"/>
        <v>0.0025459212220421868</v>
      </c>
      <c r="K16" s="75">
        <f t="shared" si="0"/>
        <v>1</v>
      </c>
      <c r="L16" s="7"/>
    </row>
    <row r="17" spans="1:12" s="30" customFormat="1" ht="13.5">
      <c r="A17" s="36" t="s">
        <v>11</v>
      </c>
      <c r="B17" s="37">
        <v>2371.897</v>
      </c>
      <c r="C17" s="37">
        <v>139.405</v>
      </c>
      <c r="D17" s="37">
        <v>7.157</v>
      </c>
      <c r="E17" s="59">
        <v>2518.459</v>
      </c>
      <c r="F17" s="40"/>
      <c r="G17" s="36" t="s">
        <v>11</v>
      </c>
      <c r="H17" s="74">
        <f t="shared" si="1"/>
        <v>0.9418048894184897</v>
      </c>
      <c r="I17" s="74">
        <f t="shared" si="0"/>
        <v>0.055353293422684274</v>
      </c>
      <c r="J17" s="74">
        <f t="shared" si="0"/>
        <v>0.002841817158826092</v>
      </c>
      <c r="K17" s="75">
        <f t="shared" si="0"/>
        <v>1</v>
      </c>
      <c r="L17" s="7"/>
    </row>
    <row r="18" spans="1:12" s="30" customFormat="1" ht="13.5">
      <c r="A18" s="36" t="s">
        <v>12</v>
      </c>
      <c r="B18" s="37">
        <v>2347.216</v>
      </c>
      <c r="C18" s="37">
        <v>145.363</v>
      </c>
      <c r="D18" s="37">
        <v>4.152</v>
      </c>
      <c r="E18" s="59">
        <v>2496.731</v>
      </c>
      <c r="F18" s="40"/>
      <c r="G18" s="36" t="s">
        <v>12</v>
      </c>
      <c r="H18" s="74">
        <f t="shared" si="1"/>
        <v>0.9401156952831521</v>
      </c>
      <c r="I18" s="74">
        <f t="shared" si="0"/>
        <v>0.0582213302113844</v>
      </c>
      <c r="J18" s="74">
        <f t="shared" si="0"/>
        <v>0.0016629745054633437</v>
      </c>
      <c r="K18" s="75">
        <f t="shared" si="0"/>
        <v>1</v>
      </c>
      <c r="L18" s="7"/>
    </row>
    <row r="19" spans="1:12" s="30" customFormat="1" ht="13.5">
      <c r="A19" s="36" t="s">
        <v>13</v>
      </c>
      <c r="B19" s="37">
        <v>2334.622</v>
      </c>
      <c r="C19" s="37">
        <v>130.787</v>
      </c>
      <c r="D19" s="37">
        <v>6.6</v>
      </c>
      <c r="E19" s="59">
        <v>2472.009</v>
      </c>
      <c r="F19" s="40"/>
      <c r="G19" s="36" t="s">
        <v>13</v>
      </c>
      <c r="H19" s="74">
        <f t="shared" si="1"/>
        <v>0.9444229369715077</v>
      </c>
      <c r="I19" s="74">
        <f t="shared" si="0"/>
        <v>0.05290716983635577</v>
      </c>
      <c r="J19" s="74">
        <f t="shared" si="0"/>
        <v>0.002669893192136436</v>
      </c>
      <c r="K19" s="75">
        <f t="shared" si="0"/>
        <v>1</v>
      </c>
      <c r="L19" s="7"/>
    </row>
    <row r="20" spans="1:12" s="30" customFormat="1" ht="13.5">
      <c r="A20" s="36" t="s">
        <v>14</v>
      </c>
      <c r="B20" s="37">
        <v>2279.154</v>
      </c>
      <c r="C20" s="37">
        <v>162.421</v>
      </c>
      <c r="D20" s="37">
        <v>7.753</v>
      </c>
      <c r="E20" s="59">
        <v>2449.328</v>
      </c>
      <c r="F20" s="40"/>
      <c r="G20" s="36" t="s">
        <v>14</v>
      </c>
      <c r="H20" s="74">
        <f t="shared" si="1"/>
        <v>0.93052216771294</v>
      </c>
      <c r="I20" s="74">
        <f t="shared" si="0"/>
        <v>0.06631247427865929</v>
      </c>
      <c r="J20" s="74">
        <f t="shared" si="0"/>
        <v>0.0031653580084006717</v>
      </c>
      <c r="K20" s="75">
        <f t="shared" si="0"/>
        <v>1</v>
      </c>
      <c r="L20" s="7"/>
    </row>
    <row r="21" spans="1:12" s="30" customFormat="1" ht="13.5">
      <c r="A21" s="36" t="s">
        <v>15</v>
      </c>
      <c r="B21" s="37">
        <v>2182.039</v>
      </c>
      <c r="C21" s="37">
        <v>152.331</v>
      </c>
      <c r="D21" s="37">
        <v>7.56</v>
      </c>
      <c r="E21" s="59">
        <v>2341.93</v>
      </c>
      <c r="F21" s="40"/>
      <c r="G21" s="36" t="s">
        <v>15</v>
      </c>
      <c r="H21" s="74">
        <f t="shared" si="1"/>
        <v>0.9317268236027552</v>
      </c>
      <c r="I21" s="74">
        <f aca="true" t="shared" si="2" ref="I21:I29">C21/$E21</f>
        <v>0.06504506966476367</v>
      </c>
      <c r="J21" s="74">
        <f aca="true" t="shared" si="3" ref="J21:J29">D21/$E21</f>
        <v>0.0032281067324813296</v>
      </c>
      <c r="K21" s="75">
        <f aca="true" t="shared" si="4" ref="K21:K29">E21/$E21</f>
        <v>1</v>
      </c>
      <c r="L21" s="7"/>
    </row>
    <row r="22" spans="1:12" s="30" customFormat="1" ht="13.5">
      <c r="A22" s="36" t="s">
        <v>16</v>
      </c>
      <c r="B22" s="37">
        <v>2058.354</v>
      </c>
      <c r="C22" s="37">
        <v>154.975</v>
      </c>
      <c r="D22" s="37">
        <v>3.052</v>
      </c>
      <c r="E22" s="59">
        <v>2216.381</v>
      </c>
      <c r="F22" s="40"/>
      <c r="G22" s="36" t="s">
        <v>16</v>
      </c>
      <c r="H22" s="74">
        <f t="shared" si="1"/>
        <v>0.9287004355298119</v>
      </c>
      <c r="I22" s="74">
        <f t="shared" si="2"/>
        <v>0.06992254490541112</v>
      </c>
      <c r="J22" s="74">
        <f t="shared" si="3"/>
        <v>0.0013770195647769946</v>
      </c>
      <c r="K22" s="75">
        <f t="shared" si="4"/>
        <v>1</v>
      </c>
      <c r="L22" s="7"/>
    </row>
    <row r="23" spans="1:12" s="30" customFormat="1" ht="13.5">
      <c r="A23" s="36" t="s">
        <v>17</v>
      </c>
      <c r="B23" s="37">
        <v>1987.197</v>
      </c>
      <c r="C23" s="37">
        <v>147.313</v>
      </c>
      <c r="D23" s="37">
        <v>3.011</v>
      </c>
      <c r="E23" s="59">
        <v>2137.521</v>
      </c>
      <c r="F23" s="40"/>
      <c r="G23" s="36" t="s">
        <v>17</v>
      </c>
      <c r="H23" s="74">
        <f t="shared" si="1"/>
        <v>0.9296736733814543</v>
      </c>
      <c r="I23" s="74">
        <f t="shared" si="2"/>
        <v>0.06891768548706655</v>
      </c>
      <c r="J23" s="74">
        <f t="shared" si="3"/>
        <v>0.001408641131478942</v>
      </c>
      <c r="K23" s="75">
        <f t="shared" si="4"/>
        <v>1</v>
      </c>
      <c r="L23" s="7"/>
    </row>
    <row r="24" spans="1:12" s="30" customFormat="1" ht="13.5">
      <c r="A24" s="36" t="s">
        <v>18</v>
      </c>
      <c r="B24" s="37">
        <v>1921.517</v>
      </c>
      <c r="C24" s="37">
        <v>152.77</v>
      </c>
      <c r="D24" s="37">
        <v>4.536</v>
      </c>
      <c r="E24" s="59">
        <v>2078.823</v>
      </c>
      <c r="F24" s="40"/>
      <c r="G24" s="36" t="s">
        <v>18</v>
      </c>
      <c r="H24" s="74">
        <f t="shared" si="1"/>
        <v>0.9243292959525655</v>
      </c>
      <c r="I24" s="74">
        <f t="shared" si="2"/>
        <v>0.0734887000961602</v>
      </c>
      <c r="J24" s="74">
        <f t="shared" si="3"/>
        <v>0.002182003951274351</v>
      </c>
      <c r="K24" s="75">
        <f t="shared" si="4"/>
        <v>1</v>
      </c>
      <c r="L24" s="7"/>
    </row>
    <row r="25" spans="1:12" s="30" customFormat="1" ht="13.5">
      <c r="A25" s="36" t="s">
        <v>19</v>
      </c>
      <c r="B25" s="37">
        <v>1912.843</v>
      </c>
      <c r="C25" s="37">
        <v>105.189</v>
      </c>
      <c r="D25" s="37">
        <v>34.509</v>
      </c>
      <c r="E25" s="59">
        <v>2052.541</v>
      </c>
      <c r="F25" s="42"/>
      <c r="G25" s="36" t="s">
        <v>19</v>
      </c>
      <c r="H25" s="74">
        <f t="shared" si="1"/>
        <v>0.9319389965900803</v>
      </c>
      <c r="I25" s="74">
        <f t="shared" si="2"/>
        <v>0.05124818456732411</v>
      </c>
      <c r="J25" s="74">
        <f t="shared" si="3"/>
        <v>0.01681281884259559</v>
      </c>
      <c r="K25" s="75">
        <f t="shared" si="4"/>
        <v>1</v>
      </c>
      <c r="L25" s="7"/>
    </row>
    <row r="26" spans="1:12" s="30" customFormat="1" ht="13.5">
      <c r="A26" s="36" t="s">
        <v>73</v>
      </c>
      <c r="B26" s="37">
        <v>1838.551</v>
      </c>
      <c r="C26" s="37">
        <v>89.38</v>
      </c>
      <c r="D26" s="37">
        <v>51.655</v>
      </c>
      <c r="E26" s="59">
        <v>1979.586</v>
      </c>
      <c r="F26" s="42"/>
      <c r="G26" s="36" t="s">
        <v>73</v>
      </c>
      <c r="H26" s="74">
        <f t="shared" si="1"/>
        <v>0.9287553054022406</v>
      </c>
      <c r="I26" s="74">
        <f t="shared" si="2"/>
        <v>0.04515085477468521</v>
      </c>
      <c r="J26" s="74">
        <f t="shared" si="3"/>
        <v>0.026093839823074116</v>
      </c>
      <c r="K26" s="75">
        <f t="shared" si="4"/>
        <v>1</v>
      </c>
      <c r="L26" s="7"/>
    </row>
    <row r="27" spans="1:12" s="30" customFormat="1" ht="13.5">
      <c r="A27" s="36" t="s">
        <v>53</v>
      </c>
      <c r="B27" s="37">
        <v>1770.56</v>
      </c>
      <c r="C27" s="37">
        <v>90.466</v>
      </c>
      <c r="D27" s="37">
        <v>43.742</v>
      </c>
      <c r="E27" s="59">
        <v>1904.768</v>
      </c>
      <c r="F27" s="42"/>
      <c r="G27" s="36" t="s">
        <v>53</v>
      </c>
      <c r="H27" s="74">
        <f t="shared" si="1"/>
        <v>0.9295410254687184</v>
      </c>
      <c r="I27" s="74">
        <f t="shared" si="2"/>
        <v>0.04749449801760634</v>
      </c>
      <c r="J27" s="74">
        <f t="shared" si="3"/>
        <v>0.022964476513675156</v>
      </c>
      <c r="K27" s="75">
        <f t="shared" si="4"/>
        <v>1</v>
      </c>
      <c r="L27" s="7"/>
    </row>
    <row r="28" spans="1:16" s="30" customFormat="1" ht="13.5">
      <c r="A28" s="36" t="s">
        <v>58</v>
      </c>
      <c r="B28" s="37">
        <v>1694.312</v>
      </c>
      <c r="C28" s="37">
        <v>98.093</v>
      </c>
      <c r="D28" s="37">
        <v>50.717</v>
      </c>
      <c r="E28" s="59">
        <v>1843.122</v>
      </c>
      <c r="F28" s="42"/>
      <c r="G28" s="36" t="s">
        <v>58</v>
      </c>
      <c r="H28" s="74">
        <f t="shared" si="1"/>
        <v>0.9192619913386091</v>
      </c>
      <c r="I28" s="74">
        <f t="shared" si="2"/>
        <v>0.053221110702384326</v>
      </c>
      <c r="J28" s="74">
        <f t="shared" si="3"/>
        <v>0.02751689795900651</v>
      </c>
      <c r="K28" s="75">
        <f t="shared" si="4"/>
        <v>1</v>
      </c>
      <c r="L28" s="66"/>
      <c r="M28" s="66"/>
      <c r="N28" s="66"/>
      <c r="O28" s="66"/>
      <c r="P28" s="66"/>
    </row>
    <row r="29" spans="1:11" s="30" customFormat="1" ht="13.5">
      <c r="A29" s="60" t="s">
        <v>75</v>
      </c>
      <c r="B29" s="61">
        <v>1650.864</v>
      </c>
      <c r="C29" s="61">
        <v>88.003</v>
      </c>
      <c r="D29" s="61">
        <v>50.717</v>
      </c>
      <c r="E29" s="61">
        <v>1783.996</v>
      </c>
      <c r="F29" s="42"/>
      <c r="G29" s="60" t="s">
        <v>75</v>
      </c>
      <c r="H29" s="76">
        <f t="shared" si="1"/>
        <v>0.9253742721396236</v>
      </c>
      <c r="I29" s="76">
        <f t="shared" si="2"/>
        <v>0.0493291464779069</v>
      </c>
      <c r="J29" s="76">
        <f t="shared" si="3"/>
        <v>0.02842887540106592</v>
      </c>
      <c r="K29" s="76">
        <f t="shared" si="4"/>
        <v>1</v>
      </c>
    </row>
    <row r="30" s="30" customFormat="1" ht="13.5">
      <c r="H30" s="41"/>
    </row>
    <row r="31" s="30" customFormat="1" ht="13.5">
      <c r="H31" s="41"/>
    </row>
    <row r="58" ht="13.5">
      <c r="F58" s="66" t="s">
        <v>74</v>
      </c>
    </row>
  </sheetData>
  <printOptions/>
  <pageMargins left="0.5905511811023623" right="0.5905511811023623" top="0.5511811023622047" bottom="0.984251968503937" header="0.5118110236220472" footer="0.5118110236220472"/>
  <pageSetup horizontalDpi="300" verticalDpi="3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"/>
    </sheetView>
  </sheetViews>
  <sheetFormatPr defaultColWidth="8.796875" defaultRowHeight="14.25"/>
  <cols>
    <col min="1" max="13" width="10.59765625" style="0" customWidth="1"/>
    <col min="14" max="19" width="12.09765625" style="0" customWidth="1"/>
  </cols>
  <sheetData>
    <row r="1" spans="9:16" s="30" customFormat="1" ht="13.5">
      <c r="I1" s="56"/>
      <c r="J1" s="56"/>
      <c r="K1" s="56"/>
      <c r="L1" s="56"/>
      <c r="M1" s="56"/>
      <c r="N1" s="56"/>
      <c r="O1" s="56"/>
      <c r="P1" s="56"/>
    </row>
    <row r="2" spans="1:16" s="30" customFormat="1" ht="13.5">
      <c r="A2" s="7" t="s">
        <v>61</v>
      </c>
      <c r="B2" s="29"/>
      <c r="C2" s="29"/>
      <c r="I2" s="56"/>
      <c r="J2" s="56"/>
      <c r="K2" s="56"/>
      <c r="L2" s="56"/>
      <c r="M2" s="56"/>
      <c r="N2" s="56"/>
      <c r="O2" s="56"/>
      <c r="P2" s="56"/>
    </row>
    <row r="3" spans="1:16" s="30" customFormat="1" ht="13.5">
      <c r="A3" s="27"/>
      <c r="B3" s="85" t="s">
        <v>29</v>
      </c>
      <c r="C3" s="86"/>
      <c r="D3" s="86"/>
      <c r="E3" s="86"/>
      <c r="F3" s="87"/>
      <c r="G3" s="88"/>
      <c r="H3" s="27"/>
      <c r="I3" s="85" t="s">
        <v>29</v>
      </c>
      <c r="J3" s="86"/>
      <c r="K3" s="86"/>
      <c r="L3" s="86"/>
      <c r="M3" s="87"/>
      <c r="N3" s="57"/>
      <c r="O3" s="56"/>
      <c r="P3" s="56"/>
    </row>
    <row r="4" spans="1:16" s="30" customFormat="1" ht="40.5">
      <c r="A4" s="27" t="s">
        <v>21</v>
      </c>
      <c r="B4" s="79" t="s">
        <v>82</v>
      </c>
      <c r="C4" s="79" t="s">
        <v>83</v>
      </c>
      <c r="D4" s="79" t="s">
        <v>84</v>
      </c>
      <c r="E4" s="67" t="s">
        <v>25</v>
      </c>
      <c r="F4" s="67" t="s">
        <v>26</v>
      </c>
      <c r="G4" s="88"/>
      <c r="H4" s="27" t="s">
        <v>21</v>
      </c>
      <c r="I4" s="79" t="s">
        <v>82</v>
      </c>
      <c r="J4" s="79" t="s">
        <v>83</v>
      </c>
      <c r="K4" s="79" t="s">
        <v>84</v>
      </c>
      <c r="L4" s="67" t="s">
        <v>25</v>
      </c>
      <c r="M4" s="67" t="s">
        <v>26</v>
      </c>
      <c r="N4" s="35"/>
      <c r="O4" s="56"/>
      <c r="P4" s="56"/>
    </row>
    <row r="5" spans="1:16" s="38" customFormat="1" ht="13.5">
      <c r="A5" s="36" t="s">
        <v>72</v>
      </c>
      <c r="B5" s="43">
        <v>2.2</v>
      </c>
      <c r="C5" s="43">
        <v>1.6</v>
      </c>
      <c r="D5" s="43">
        <v>0</v>
      </c>
      <c r="E5" s="43">
        <v>1.5</v>
      </c>
      <c r="F5" s="58">
        <v>5.4</v>
      </c>
      <c r="G5" s="78"/>
      <c r="H5" s="36" t="s">
        <v>72</v>
      </c>
      <c r="I5" s="74">
        <f>B5/$F5</f>
        <v>0.40740740740740744</v>
      </c>
      <c r="J5" s="74">
        <f aca="true" t="shared" si="0" ref="J5:M20">C5/$F5</f>
        <v>0.2962962962962963</v>
      </c>
      <c r="K5" s="74">
        <f t="shared" si="0"/>
        <v>0</v>
      </c>
      <c r="L5" s="74">
        <f t="shared" si="0"/>
        <v>0.27777777777777773</v>
      </c>
      <c r="M5" s="75">
        <f t="shared" si="0"/>
        <v>1</v>
      </c>
      <c r="N5" s="55"/>
      <c r="O5" s="56"/>
      <c r="P5" s="56"/>
    </row>
    <row r="6" spans="1:16" s="30" customFormat="1" ht="13.5">
      <c r="A6" s="36" t="s">
        <v>0</v>
      </c>
      <c r="B6" s="43">
        <v>6.8</v>
      </c>
      <c r="C6" s="43">
        <v>0.4</v>
      </c>
      <c r="D6" s="43">
        <v>0</v>
      </c>
      <c r="E6" s="43">
        <v>0.1</v>
      </c>
      <c r="F6" s="58">
        <v>7.3</v>
      </c>
      <c r="G6" s="78"/>
      <c r="H6" s="36" t="s">
        <v>0</v>
      </c>
      <c r="I6" s="74">
        <f aca="true" t="shared" si="1" ref="I6:I29">B6/$F6</f>
        <v>0.9315068493150684</v>
      </c>
      <c r="J6" s="74">
        <f t="shared" si="0"/>
        <v>0.05479452054794521</v>
      </c>
      <c r="K6" s="74">
        <f t="shared" si="0"/>
        <v>0</v>
      </c>
      <c r="L6" s="74">
        <f t="shared" si="0"/>
        <v>0.013698630136986302</v>
      </c>
      <c r="M6" s="75">
        <f t="shared" si="0"/>
        <v>1</v>
      </c>
      <c r="N6" s="55"/>
      <c r="O6" s="56"/>
      <c r="P6" s="56"/>
    </row>
    <row r="7" spans="1:16" s="30" customFormat="1" ht="13.5">
      <c r="A7" s="36" t="s">
        <v>1</v>
      </c>
      <c r="B7" s="43">
        <v>7.7</v>
      </c>
      <c r="C7" s="43">
        <v>1.8</v>
      </c>
      <c r="D7" s="43">
        <v>0</v>
      </c>
      <c r="E7" s="43">
        <v>0</v>
      </c>
      <c r="F7" s="58">
        <v>9.5</v>
      </c>
      <c r="G7" s="78"/>
      <c r="H7" s="36" t="s">
        <v>1</v>
      </c>
      <c r="I7" s="74">
        <f t="shared" si="1"/>
        <v>0.8105263157894737</v>
      </c>
      <c r="J7" s="74">
        <f t="shared" si="0"/>
        <v>0.18947368421052632</v>
      </c>
      <c r="K7" s="74">
        <f t="shared" si="0"/>
        <v>0</v>
      </c>
      <c r="L7" s="74">
        <f t="shared" si="0"/>
        <v>0</v>
      </c>
      <c r="M7" s="75">
        <f t="shared" si="0"/>
        <v>1</v>
      </c>
      <c r="N7" s="55"/>
      <c r="O7" s="56"/>
      <c r="P7" s="56"/>
    </row>
    <row r="8" spans="1:16" s="30" customFormat="1" ht="13.5">
      <c r="A8" s="36" t="s">
        <v>2</v>
      </c>
      <c r="B8" s="43">
        <v>8.4</v>
      </c>
      <c r="C8" s="43">
        <v>1.2</v>
      </c>
      <c r="D8" s="43">
        <v>0</v>
      </c>
      <c r="E8" s="43">
        <v>0</v>
      </c>
      <c r="F8" s="58">
        <v>9.6</v>
      </c>
      <c r="G8" s="78"/>
      <c r="H8" s="36" t="s">
        <v>2</v>
      </c>
      <c r="I8" s="74">
        <f t="shared" si="1"/>
        <v>0.8750000000000001</v>
      </c>
      <c r="J8" s="74">
        <f t="shared" si="0"/>
        <v>0.125</v>
      </c>
      <c r="K8" s="74">
        <f t="shared" si="0"/>
        <v>0</v>
      </c>
      <c r="L8" s="74">
        <f t="shared" si="0"/>
        <v>0</v>
      </c>
      <c r="M8" s="75">
        <f t="shared" si="0"/>
        <v>1</v>
      </c>
      <c r="N8" s="55"/>
      <c r="O8" s="56"/>
      <c r="P8" s="56"/>
    </row>
    <row r="9" spans="1:16" s="30" customFormat="1" ht="13.5">
      <c r="A9" s="36" t="s">
        <v>3</v>
      </c>
      <c r="B9" s="43">
        <v>8.2</v>
      </c>
      <c r="C9" s="43">
        <v>1.5</v>
      </c>
      <c r="D9" s="43">
        <v>0</v>
      </c>
      <c r="E9" s="43">
        <v>0</v>
      </c>
      <c r="F9" s="58">
        <v>9.7</v>
      </c>
      <c r="G9" s="78"/>
      <c r="H9" s="36" t="s">
        <v>3</v>
      </c>
      <c r="I9" s="74">
        <f t="shared" si="1"/>
        <v>0.845360824742268</v>
      </c>
      <c r="J9" s="74">
        <f t="shared" si="0"/>
        <v>0.15463917525773196</v>
      </c>
      <c r="K9" s="74">
        <f t="shared" si="0"/>
        <v>0</v>
      </c>
      <c r="L9" s="74">
        <f t="shared" si="0"/>
        <v>0</v>
      </c>
      <c r="M9" s="75">
        <f t="shared" si="0"/>
        <v>1</v>
      </c>
      <c r="N9" s="55"/>
      <c r="O9" s="56"/>
      <c r="P9" s="56"/>
    </row>
    <row r="10" spans="1:16" s="30" customFormat="1" ht="13.5">
      <c r="A10" s="36" t="s">
        <v>4</v>
      </c>
      <c r="B10" s="43">
        <v>8.7</v>
      </c>
      <c r="C10" s="43">
        <v>2.3</v>
      </c>
      <c r="D10" s="43">
        <v>0</v>
      </c>
      <c r="E10" s="43">
        <v>0</v>
      </c>
      <c r="F10" s="58">
        <v>10.9</v>
      </c>
      <c r="G10" s="78"/>
      <c r="H10" s="36" t="s">
        <v>4</v>
      </c>
      <c r="I10" s="74">
        <f t="shared" si="1"/>
        <v>0.7981651376146788</v>
      </c>
      <c r="J10" s="74">
        <f t="shared" si="0"/>
        <v>0.2110091743119266</v>
      </c>
      <c r="K10" s="74">
        <f t="shared" si="0"/>
        <v>0</v>
      </c>
      <c r="L10" s="74">
        <f t="shared" si="0"/>
        <v>0</v>
      </c>
      <c r="M10" s="75">
        <f t="shared" si="0"/>
        <v>1</v>
      </c>
      <c r="N10" s="55"/>
      <c r="O10" s="56"/>
      <c r="P10" s="56"/>
    </row>
    <row r="11" spans="1:16" s="30" customFormat="1" ht="13.5">
      <c r="A11" s="36" t="s">
        <v>5</v>
      </c>
      <c r="B11" s="43">
        <v>8.2</v>
      </c>
      <c r="C11" s="43">
        <v>1.4</v>
      </c>
      <c r="D11" s="43">
        <v>0</v>
      </c>
      <c r="E11" s="43">
        <v>0.4</v>
      </c>
      <c r="F11" s="58">
        <v>10</v>
      </c>
      <c r="G11" s="78"/>
      <c r="H11" s="36" t="s">
        <v>5</v>
      </c>
      <c r="I11" s="74">
        <f t="shared" si="1"/>
        <v>0.82</v>
      </c>
      <c r="J11" s="74">
        <f t="shared" si="0"/>
        <v>0.13999999999999999</v>
      </c>
      <c r="K11" s="74">
        <f t="shared" si="0"/>
        <v>0</v>
      </c>
      <c r="L11" s="74">
        <f t="shared" si="0"/>
        <v>0.04</v>
      </c>
      <c r="M11" s="75">
        <f t="shared" si="0"/>
        <v>1</v>
      </c>
      <c r="N11" s="55"/>
      <c r="O11" s="56"/>
      <c r="P11" s="56"/>
    </row>
    <row r="12" spans="1:16" s="30" customFormat="1" ht="13.5">
      <c r="A12" s="36" t="s">
        <v>6</v>
      </c>
      <c r="B12" s="43">
        <v>9.5</v>
      </c>
      <c r="C12" s="43">
        <v>0.6</v>
      </c>
      <c r="D12" s="43">
        <v>0</v>
      </c>
      <c r="E12" s="43">
        <v>0</v>
      </c>
      <c r="F12" s="58">
        <v>10.2</v>
      </c>
      <c r="G12" s="78"/>
      <c r="H12" s="36" t="s">
        <v>6</v>
      </c>
      <c r="I12" s="74">
        <f t="shared" si="1"/>
        <v>0.9313725490196079</v>
      </c>
      <c r="J12" s="74">
        <f t="shared" si="0"/>
        <v>0.058823529411764705</v>
      </c>
      <c r="K12" s="74">
        <f t="shared" si="0"/>
        <v>0</v>
      </c>
      <c r="L12" s="74">
        <f t="shared" si="0"/>
        <v>0</v>
      </c>
      <c r="M12" s="75">
        <f t="shared" si="0"/>
        <v>1</v>
      </c>
      <c r="N12" s="55"/>
      <c r="O12" s="56"/>
      <c r="P12" s="56"/>
    </row>
    <row r="13" spans="1:16" s="30" customFormat="1" ht="13.5">
      <c r="A13" s="36" t="s">
        <v>7</v>
      </c>
      <c r="B13" s="43">
        <v>11.7</v>
      </c>
      <c r="C13" s="43">
        <v>1</v>
      </c>
      <c r="D13" s="43">
        <v>0</v>
      </c>
      <c r="E13" s="43">
        <v>0</v>
      </c>
      <c r="F13" s="58">
        <v>12.7</v>
      </c>
      <c r="G13" s="78"/>
      <c r="H13" s="36" t="s">
        <v>7</v>
      </c>
      <c r="I13" s="74">
        <f t="shared" si="1"/>
        <v>0.9212598425196851</v>
      </c>
      <c r="J13" s="74">
        <f t="shared" si="0"/>
        <v>0.07874015748031496</v>
      </c>
      <c r="K13" s="74">
        <f t="shared" si="0"/>
        <v>0</v>
      </c>
      <c r="L13" s="74">
        <f t="shared" si="0"/>
        <v>0</v>
      </c>
      <c r="M13" s="75">
        <f t="shared" si="0"/>
        <v>1</v>
      </c>
      <c r="N13" s="55"/>
      <c r="O13" s="56"/>
      <c r="P13" s="56"/>
    </row>
    <row r="14" spans="1:16" s="30" customFormat="1" ht="13.5">
      <c r="A14" s="36" t="s">
        <v>8</v>
      </c>
      <c r="B14" s="43">
        <v>8.7</v>
      </c>
      <c r="C14" s="43">
        <v>1</v>
      </c>
      <c r="D14" s="43">
        <v>0</v>
      </c>
      <c r="E14" s="43">
        <v>0</v>
      </c>
      <c r="F14" s="58">
        <v>9.7</v>
      </c>
      <c r="G14" s="78"/>
      <c r="H14" s="36" t="s">
        <v>8</v>
      </c>
      <c r="I14" s="74">
        <f t="shared" si="1"/>
        <v>0.8969072164948454</v>
      </c>
      <c r="J14" s="74">
        <f t="shared" si="0"/>
        <v>0.10309278350515465</v>
      </c>
      <c r="K14" s="74">
        <f t="shared" si="0"/>
        <v>0</v>
      </c>
      <c r="L14" s="74">
        <f t="shared" si="0"/>
        <v>0</v>
      </c>
      <c r="M14" s="75">
        <f t="shared" si="0"/>
        <v>1</v>
      </c>
      <c r="N14" s="55"/>
      <c r="O14" s="56"/>
      <c r="P14" s="56"/>
    </row>
    <row r="15" spans="1:16" s="30" customFormat="1" ht="13.5">
      <c r="A15" s="36" t="s">
        <v>9</v>
      </c>
      <c r="B15" s="43">
        <v>12.6</v>
      </c>
      <c r="C15" s="43">
        <v>0.6</v>
      </c>
      <c r="D15" s="43">
        <v>0.2</v>
      </c>
      <c r="E15" s="43">
        <v>0</v>
      </c>
      <c r="F15" s="58">
        <v>13.5</v>
      </c>
      <c r="G15" s="78"/>
      <c r="H15" s="36" t="s">
        <v>9</v>
      </c>
      <c r="I15" s="74">
        <f t="shared" si="1"/>
        <v>0.9333333333333333</v>
      </c>
      <c r="J15" s="74">
        <f t="shared" si="0"/>
        <v>0.044444444444444446</v>
      </c>
      <c r="K15" s="74">
        <f t="shared" si="0"/>
        <v>0.014814814814814815</v>
      </c>
      <c r="L15" s="74">
        <f t="shared" si="0"/>
        <v>0</v>
      </c>
      <c r="M15" s="75">
        <f t="shared" si="0"/>
        <v>1</v>
      </c>
      <c r="N15" s="55"/>
      <c r="O15" s="56"/>
      <c r="P15" s="56"/>
    </row>
    <row r="16" spans="1:16" s="30" customFormat="1" ht="13.5">
      <c r="A16" s="36" t="s">
        <v>10</v>
      </c>
      <c r="B16" s="43">
        <v>10.7</v>
      </c>
      <c r="C16" s="43">
        <v>0.2</v>
      </c>
      <c r="D16" s="43">
        <v>0.4</v>
      </c>
      <c r="E16" s="43">
        <v>0</v>
      </c>
      <c r="F16" s="58">
        <v>11.4</v>
      </c>
      <c r="G16" s="78"/>
      <c r="H16" s="36" t="s">
        <v>10</v>
      </c>
      <c r="I16" s="74">
        <f t="shared" si="1"/>
        <v>0.9385964912280701</v>
      </c>
      <c r="J16" s="74">
        <f t="shared" si="0"/>
        <v>0.017543859649122806</v>
      </c>
      <c r="K16" s="74">
        <f t="shared" si="0"/>
        <v>0.03508771929824561</v>
      </c>
      <c r="L16" s="74">
        <f t="shared" si="0"/>
        <v>0</v>
      </c>
      <c r="M16" s="75">
        <f t="shared" si="0"/>
        <v>1</v>
      </c>
      <c r="N16" s="55"/>
      <c r="O16" s="56"/>
      <c r="P16" s="56"/>
    </row>
    <row r="17" spans="1:16" s="30" customFormat="1" ht="13.5">
      <c r="A17" s="36" t="s">
        <v>11</v>
      </c>
      <c r="B17" s="43">
        <v>12.2</v>
      </c>
      <c r="C17" s="43">
        <v>0.4</v>
      </c>
      <c r="D17" s="43">
        <v>1</v>
      </c>
      <c r="E17" s="43">
        <v>0.3</v>
      </c>
      <c r="F17" s="58">
        <v>13.9</v>
      </c>
      <c r="G17" s="78"/>
      <c r="H17" s="36" t="s">
        <v>11</v>
      </c>
      <c r="I17" s="74">
        <f t="shared" si="1"/>
        <v>0.8776978417266186</v>
      </c>
      <c r="J17" s="74">
        <f t="shared" si="0"/>
        <v>0.02877697841726619</v>
      </c>
      <c r="K17" s="74">
        <f t="shared" si="0"/>
        <v>0.07194244604316546</v>
      </c>
      <c r="L17" s="74">
        <f t="shared" si="0"/>
        <v>0.021582733812949638</v>
      </c>
      <c r="M17" s="75">
        <f t="shared" si="0"/>
        <v>1</v>
      </c>
      <c r="N17" s="55"/>
      <c r="O17" s="56"/>
      <c r="P17" s="56"/>
    </row>
    <row r="18" spans="1:16" s="30" customFormat="1" ht="13.5">
      <c r="A18" s="36" t="s">
        <v>12</v>
      </c>
      <c r="B18" s="43">
        <v>13.8</v>
      </c>
      <c r="C18" s="43">
        <v>0.7</v>
      </c>
      <c r="D18" s="43">
        <v>1.7</v>
      </c>
      <c r="E18" s="43">
        <v>0.4</v>
      </c>
      <c r="F18" s="58">
        <v>16.5</v>
      </c>
      <c r="G18" s="78"/>
      <c r="H18" s="36" t="s">
        <v>12</v>
      </c>
      <c r="I18" s="74">
        <f t="shared" si="1"/>
        <v>0.8363636363636364</v>
      </c>
      <c r="J18" s="74">
        <f t="shared" si="0"/>
        <v>0.04242424242424242</v>
      </c>
      <c r="K18" s="74">
        <f t="shared" si="0"/>
        <v>0.10303030303030303</v>
      </c>
      <c r="L18" s="74">
        <f t="shared" si="0"/>
        <v>0.024242424242424242</v>
      </c>
      <c r="M18" s="75">
        <f t="shared" si="0"/>
        <v>1</v>
      </c>
      <c r="N18" s="55"/>
      <c r="O18" s="56"/>
      <c r="P18" s="56"/>
    </row>
    <row r="19" spans="1:16" s="30" customFormat="1" ht="13.5">
      <c r="A19" s="36" t="s">
        <v>13</v>
      </c>
      <c r="B19" s="43">
        <v>8.1</v>
      </c>
      <c r="C19" s="43">
        <v>0</v>
      </c>
      <c r="D19" s="43">
        <v>3.1</v>
      </c>
      <c r="E19" s="43">
        <v>1.1</v>
      </c>
      <c r="F19" s="58">
        <v>12.3</v>
      </c>
      <c r="G19" s="78"/>
      <c r="H19" s="36" t="s">
        <v>13</v>
      </c>
      <c r="I19" s="74">
        <f t="shared" si="1"/>
        <v>0.6585365853658536</v>
      </c>
      <c r="J19" s="74">
        <f t="shared" si="0"/>
        <v>0</v>
      </c>
      <c r="K19" s="74">
        <f t="shared" si="0"/>
        <v>0.25203252032520324</v>
      </c>
      <c r="L19" s="74">
        <f t="shared" si="0"/>
        <v>0.08943089430894309</v>
      </c>
      <c r="M19" s="75">
        <f t="shared" si="0"/>
        <v>1</v>
      </c>
      <c r="N19" s="55"/>
      <c r="O19" s="56"/>
      <c r="P19" s="56"/>
    </row>
    <row r="20" spans="1:16" s="30" customFormat="1" ht="13.5">
      <c r="A20" s="36" t="s">
        <v>14</v>
      </c>
      <c r="B20" s="43">
        <v>10.1</v>
      </c>
      <c r="C20" s="43">
        <v>0</v>
      </c>
      <c r="D20" s="43">
        <v>1.1</v>
      </c>
      <c r="E20" s="43">
        <v>0.1</v>
      </c>
      <c r="F20" s="58">
        <v>11.4</v>
      </c>
      <c r="G20" s="78"/>
      <c r="H20" s="36" t="s">
        <v>14</v>
      </c>
      <c r="I20" s="74">
        <f t="shared" si="1"/>
        <v>0.8859649122807017</v>
      </c>
      <c r="J20" s="74">
        <f t="shared" si="0"/>
        <v>0</v>
      </c>
      <c r="K20" s="74">
        <f t="shared" si="0"/>
        <v>0.09649122807017545</v>
      </c>
      <c r="L20" s="74">
        <f t="shared" si="0"/>
        <v>0.008771929824561403</v>
      </c>
      <c r="M20" s="75">
        <f t="shared" si="0"/>
        <v>1</v>
      </c>
      <c r="N20" s="55"/>
      <c r="O20" s="56"/>
      <c r="P20" s="56"/>
    </row>
    <row r="21" spans="1:16" s="30" customFormat="1" ht="13.5">
      <c r="A21" s="36" t="s">
        <v>15</v>
      </c>
      <c r="B21" s="43">
        <v>10.1</v>
      </c>
      <c r="C21" s="43">
        <v>0.2</v>
      </c>
      <c r="D21" s="43">
        <v>0.8</v>
      </c>
      <c r="E21" s="43">
        <v>0</v>
      </c>
      <c r="F21" s="58">
        <v>11</v>
      </c>
      <c r="G21" s="78"/>
      <c r="H21" s="36" t="s">
        <v>15</v>
      </c>
      <c r="I21" s="74">
        <f t="shared" si="1"/>
        <v>0.9181818181818181</v>
      </c>
      <c r="J21" s="74">
        <f aca="true" t="shared" si="2" ref="J21:J29">C21/$F21</f>
        <v>0.018181818181818184</v>
      </c>
      <c r="K21" s="74">
        <f aca="true" t="shared" si="3" ref="K21:K29">D21/$F21</f>
        <v>0.07272727272727274</v>
      </c>
      <c r="L21" s="74">
        <f aca="true" t="shared" si="4" ref="L21:L29">E21/$F21</f>
        <v>0</v>
      </c>
      <c r="M21" s="75">
        <f aca="true" t="shared" si="5" ref="M21:M29">F21/$F21</f>
        <v>1</v>
      </c>
      <c r="N21" s="55"/>
      <c r="O21" s="56"/>
      <c r="P21" s="56"/>
    </row>
    <row r="22" spans="1:16" s="30" customFormat="1" ht="13.5">
      <c r="A22" s="36" t="s">
        <v>16</v>
      </c>
      <c r="B22" s="43">
        <v>10.3</v>
      </c>
      <c r="C22" s="43">
        <v>0</v>
      </c>
      <c r="D22" s="43">
        <v>0.6</v>
      </c>
      <c r="E22" s="43">
        <v>0.2</v>
      </c>
      <c r="F22" s="58">
        <v>11.2</v>
      </c>
      <c r="G22" s="78"/>
      <c r="H22" s="36" t="s">
        <v>16</v>
      </c>
      <c r="I22" s="74">
        <f t="shared" si="1"/>
        <v>0.9196428571428573</v>
      </c>
      <c r="J22" s="74">
        <f t="shared" si="2"/>
        <v>0</v>
      </c>
      <c r="K22" s="74">
        <f t="shared" si="3"/>
        <v>0.053571428571428575</v>
      </c>
      <c r="L22" s="74">
        <f t="shared" si="4"/>
        <v>0.01785714285714286</v>
      </c>
      <c r="M22" s="75">
        <f t="shared" si="5"/>
        <v>1</v>
      </c>
      <c r="N22" s="55"/>
      <c r="O22" s="56"/>
      <c r="P22" s="56"/>
    </row>
    <row r="23" spans="1:16" s="30" customFormat="1" ht="13.5">
      <c r="A23" s="36" t="s">
        <v>17</v>
      </c>
      <c r="B23" s="43">
        <v>9.4</v>
      </c>
      <c r="C23" s="43">
        <v>0.2</v>
      </c>
      <c r="D23" s="43">
        <v>0.5</v>
      </c>
      <c r="E23" s="43">
        <v>0</v>
      </c>
      <c r="F23" s="58">
        <v>10.1</v>
      </c>
      <c r="G23" s="78"/>
      <c r="H23" s="36" t="s">
        <v>17</v>
      </c>
      <c r="I23" s="74">
        <f t="shared" si="1"/>
        <v>0.9306930693069307</v>
      </c>
      <c r="J23" s="74">
        <f t="shared" si="2"/>
        <v>0.019801980198019802</v>
      </c>
      <c r="K23" s="74">
        <f t="shared" si="3"/>
        <v>0.04950495049504951</v>
      </c>
      <c r="L23" s="74">
        <f t="shared" si="4"/>
        <v>0</v>
      </c>
      <c r="M23" s="75">
        <f t="shared" si="5"/>
        <v>1</v>
      </c>
      <c r="N23" s="55"/>
      <c r="O23" s="56"/>
      <c r="P23" s="56"/>
    </row>
    <row r="24" spans="1:16" s="30" customFormat="1" ht="13.5">
      <c r="A24" s="36" t="s">
        <v>18</v>
      </c>
      <c r="B24" s="43">
        <v>8.3</v>
      </c>
      <c r="C24" s="43">
        <v>0.3</v>
      </c>
      <c r="D24" s="43">
        <v>1.5</v>
      </c>
      <c r="E24" s="43">
        <v>0</v>
      </c>
      <c r="F24" s="58">
        <v>10.1</v>
      </c>
      <c r="G24" s="78"/>
      <c r="H24" s="36" t="s">
        <v>18</v>
      </c>
      <c r="I24" s="74">
        <f t="shared" si="1"/>
        <v>0.8217821782178218</v>
      </c>
      <c r="J24" s="74">
        <f t="shared" si="2"/>
        <v>0.0297029702970297</v>
      </c>
      <c r="K24" s="74">
        <f t="shared" si="3"/>
        <v>0.1485148514851485</v>
      </c>
      <c r="L24" s="74">
        <f t="shared" si="4"/>
        <v>0</v>
      </c>
      <c r="M24" s="75">
        <f t="shared" si="5"/>
        <v>1</v>
      </c>
      <c r="N24" s="55"/>
      <c r="O24" s="56"/>
      <c r="P24" s="56"/>
    </row>
    <row r="25" spans="1:16" s="30" customFormat="1" ht="13.5">
      <c r="A25" s="36" t="s">
        <v>19</v>
      </c>
      <c r="B25" s="43">
        <v>8.6</v>
      </c>
      <c r="C25" s="43">
        <v>0.3</v>
      </c>
      <c r="D25" s="43">
        <v>0</v>
      </c>
      <c r="E25" s="43">
        <v>1.3</v>
      </c>
      <c r="F25" s="58">
        <v>10.2</v>
      </c>
      <c r="G25" s="78"/>
      <c r="H25" s="36" t="s">
        <v>19</v>
      </c>
      <c r="I25" s="74">
        <f t="shared" si="1"/>
        <v>0.8431372549019608</v>
      </c>
      <c r="J25" s="74">
        <f t="shared" si="2"/>
        <v>0.029411764705882353</v>
      </c>
      <c r="K25" s="74">
        <f t="shared" si="3"/>
        <v>0</v>
      </c>
      <c r="L25" s="74">
        <f t="shared" si="4"/>
        <v>0.12745098039215688</v>
      </c>
      <c r="M25" s="75">
        <f t="shared" si="5"/>
        <v>1</v>
      </c>
      <c r="N25" s="55"/>
      <c r="O25" s="56"/>
      <c r="P25" s="56"/>
    </row>
    <row r="26" spans="1:17" s="30" customFormat="1" ht="13.5">
      <c r="A26" s="36" t="s">
        <v>73</v>
      </c>
      <c r="B26" s="43">
        <v>7.7</v>
      </c>
      <c r="C26" s="43">
        <v>0.2</v>
      </c>
      <c r="D26" s="43">
        <v>0</v>
      </c>
      <c r="E26" s="43">
        <v>1.3</v>
      </c>
      <c r="F26" s="58">
        <v>9.2</v>
      </c>
      <c r="G26" s="78"/>
      <c r="H26" s="36" t="s">
        <v>73</v>
      </c>
      <c r="I26" s="74">
        <f t="shared" si="1"/>
        <v>0.8369565217391305</v>
      </c>
      <c r="J26" s="74">
        <f t="shared" si="2"/>
        <v>0.02173913043478261</v>
      </c>
      <c r="K26" s="74">
        <f t="shared" si="3"/>
        <v>0</v>
      </c>
      <c r="L26" s="74">
        <f t="shared" si="4"/>
        <v>0.14130434782608697</v>
      </c>
      <c r="M26" s="75">
        <f t="shared" si="5"/>
        <v>1</v>
      </c>
      <c r="N26" s="68"/>
      <c r="O26" s="68"/>
      <c r="P26" s="68"/>
      <c r="Q26" s="68"/>
    </row>
    <row r="27" spans="1:17" s="30" customFormat="1" ht="13.5">
      <c r="A27" s="36" t="s">
        <v>53</v>
      </c>
      <c r="B27" s="43">
        <v>6.9</v>
      </c>
      <c r="C27" s="43">
        <v>0.1</v>
      </c>
      <c r="D27" s="43">
        <v>0.3</v>
      </c>
      <c r="E27" s="43">
        <v>0.8</v>
      </c>
      <c r="F27" s="58">
        <v>8.2</v>
      </c>
      <c r="G27" s="78"/>
      <c r="H27" s="36" t="s">
        <v>53</v>
      </c>
      <c r="I27" s="74">
        <f t="shared" si="1"/>
        <v>0.8414634146341464</v>
      </c>
      <c r="J27" s="74">
        <f t="shared" si="2"/>
        <v>0.012195121951219514</v>
      </c>
      <c r="K27" s="74">
        <f t="shared" si="3"/>
        <v>0.03658536585365854</v>
      </c>
      <c r="L27" s="74">
        <f t="shared" si="4"/>
        <v>0.09756097560975611</v>
      </c>
      <c r="M27" s="75">
        <f t="shared" si="5"/>
        <v>1</v>
      </c>
      <c r="N27" s="68"/>
      <c r="O27" s="68"/>
      <c r="P27" s="68"/>
      <c r="Q27" s="68"/>
    </row>
    <row r="28" spans="1:16" s="30" customFormat="1" ht="13.5">
      <c r="A28" s="36" t="s">
        <v>58</v>
      </c>
      <c r="B28" s="43">
        <v>8.7</v>
      </c>
      <c r="C28" s="43">
        <v>0.1</v>
      </c>
      <c r="D28" s="43">
        <v>0.3</v>
      </c>
      <c r="E28" s="43">
        <v>0.2</v>
      </c>
      <c r="F28" s="58">
        <v>9.4</v>
      </c>
      <c r="G28" s="78"/>
      <c r="H28" s="36" t="s">
        <v>58</v>
      </c>
      <c r="I28" s="74">
        <f t="shared" si="1"/>
        <v>0.9255319148936169</v>
      </c>
      <c r="J28" s="74">
        <f t="shared" si="2"/>
        <v>0.010638297872340425</v>
      </c>
      <c r="K28" s="74">
        <f t="shared" si="3"/>
        <v>0.031914893617021274</v>
      </c>
      <c r="L28" s="74">
        <f t="shared" si="4"/>
        <v>0.02127659574468085</v>
      </c>
      <c r="M28" s="75">
        <f t="shared" si="5"/>
        <v>1</v>
      </c>
      <c r="N28" s="55"/>
      <c r="O28" s="56"/>
      <c r="P28" s="56"/>
    </row>
    <row r="29" spans="1:16" s="30" customFormat="1" ht="13.5">
      <c r="A29" s="36" t="s">
        <v>75</v>
      </c>
      <c r="B29" s="43">
        <v>3.1</v>
      </c>
      <c r="C29" s="65">
        <v>0</v>
      </c>
      <c r="D29" s="43">
        <v>0</v>
      </c>
      <c r="E29" s="43">
        <v>0.5</v>
      </c>
      <c r="F29" s="58">
        <v>3.7</v>
      </c>
      <c r="G29" s="78"/>
      <c r="H29" s="36" t="s">
        <v>75</v>
      </c>
      <c r="I29" s="74">
        <f t="shared" si="1"/>
        <v>0.8378378378378378</v>
      </c>
      <c r="J29" s="80">
        <f t="shared" si="2"/>
        <v>0</v>
      </c>
      <c r="K29" s="74">
        <f t="shared" si="3"/>
        <v>0</v>
      </c>
      <c r="L29" s="74">
        <f t="shared" si="4"/>
        <v>0.13513513513513511</v>
      </c>
      <c r="M29" s="75">
        <f t="shared" si="5"/>
        <v>1</v>
      </c>
      <c r="N29" s="56"/>
      <c r="O29" s="56"/>
      <c r="P29" s="56"/>
    </row>
    <row r="30" spans="9:16" s="30" customFormat="1" ht="13.5">
      <c r="I30" s="56"/>
      <c r="J30" s="56"/>
      <c r="K30" s="56"/>
      <c r="L30" s="56"/>
      <c r="M30" s="56"/>
      <c r="N30" s="56"/>
      <c r="O30" s="56"/>
      <c r="P30" s="56"/>
    </row>
    <row r="61" ht="13.5">
      <c r="F61" s="81" t="s">
        <v>74</v>
      </c>
    </row>
  </sheetData>
  <mergeCells count="3">
    <mergeCell ref="I3:M3"/>
    <mergeCell ref="G3:G4"/>
    <mergeCell ref="B3:F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selection activeCell="A1" sqref="A1"/>
    </sheetView>
  </sheetViews>
  <sheetFormatPr defaultColWidth="8.796875" defaultRowHeight="14.25"/>
  <cols>
    <col min="1" max="11" width="10.59765625" style="0" customWidth="1"/>
    <col min="12" max="31" width="12.09765625" style="0" customWidth="1"/>
  </cols>
  <sheetData>
    <row r="1" spans="1:4" s="30" customFormat="1" ht="13.5">
      <c r="A1" s="1" t="s">
        <v>52</v>
      </c>
      <c r="B1" s="29"/>
      <c r="C1" s="29"/>
      <c r="D1" s="29"/>
    </row>
    <row r="2" spans="1:4" s="30" customFormat="1" ht="13.5">
      <c r="A2" s="7" t="s">
        <v>60</v>
      </c>
      <c r="B2" s="29"/>
      <c r="C2" s="29"/>
      <c r="D2" s="29"/>
    </row>
    <row r="3" spans="1:11" s="30" customFormat="1" ht="13.5">
      <c r="A3" s="6" t="s">
        <v>21</v>
      </c>
      <c r="B3" s="44" t="s">
        <v>69</v>
      </c>
      <c r="C3" s="44" t="s">
        <v>33</v>
      </c>
      <c r="D3" s="44" t="s">
        <v>34</v>
      </c>
      <c r="E3" s="44" t="s">
        <v>35</v>
      </c>
      <c r="F3" s="44" t="s">
        <v>36</v>
      </c>
      <c r="G3" s="44" t="s">
        <v>37</v>
      </c>
      <c r="H3" s="44" t="s">
        <v>38</v>
      </c>
      <c r="I3" s="44" t="s">
        <v>39</v>
      </c>
      <c r="J3" s="44" t="s">
        <v>40</v>
      </c>
      <c r="K3" s="44" t="s">
        <v>41</v>
      </c>
    </row>
    <row r="4" spans="1:11" s="30" customFormat="1" ht="13.5">
      <c r="A4" s="45" t="s">
        <v>62</v>
      </c>
      <c r="B4" s="46">
        <v>363812</v>
      </c>
      <c r="C4" s="46">
        <v>320650</v>
      </c>
      <c r="D4" s="46">
        <v>306927</v>
      </c>
      <c r="E4" s="46">
        <v>281227</v>
      </c>
      <c r="F4" s="46">
        <v>269146</v>
      </c>
      <c r="G4" s="46">
        <v>270262</v>
      </c>
      <c r="H4" s="46">
        <v>330743</v>
      </c>
      <c r="I4" s="46">
        <v>319765</v>
      </c>
      <c r="J4" s="46">
        <v>332879</v>
      </c>
      <c r="K4" s="46">
        <v>454976</v>
      </c>
    </row>
    <row r="5" spans="1:11" s="30" customFormat="1" ht="13.5">
      <c r="A5" s="47" t="s">
        <v>23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</row>
    <row r="6" spans="1:11" s="30" customFormat="1" ht="13.5">
      <c r="A6" s="47" t="s">
        <v>63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946</v>
      </c>
      <c r="K6" s="48">
        <v>948</v>
      </c>
    </row>
    <row r="7" spans="1:11" s="30" customFormat="1" ht="13.5">
      <c r="A7" s="47" t="s">
        <v>64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s="30" customFormat="1" ht="13.5">
      <c r="A8" s="47" t="s">
        <v>65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</row>
    <row r="9" spans="1:11" s="30" customFormat="1" ht="13.5">
      <c r="A9" s="49" t="s">
        <v>66</v>
      </c>
      <c r="B9" s="48">
        <v>12</v>
      </c>
      <c r="C9" s="48">
        <v>2200</v>
      </c>
      <c r="D9" s="48">
        <v>2560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s="30" customFormat="1" ht="13.5">
      <c r="A10" s="50" t="s">
        <v>67</v>
      </c>
      <c r="B10" s="37">
        <v>363824</v>
      </c>
      <c r="C10" s="37">
        <v>322850</v>
      </c>
      <c r="D10" s="37">
        <v>309487</v>
      </c>
      <c r="E10" s="37">
        <v>281227</v>
      </c>
      <c r="F10" s="37">
        <v>269146</v>
      </c>
      <c r="G10" s="37">
        <v>270262</v>
      </c>
      <c r="H10" s="37">
        <v>330743</v>
      </c>
      <c r="I10" s="37">
        <v>319765</v>
      </c>
      <c r="J10" s="37">
        <v>333825</v>
      </c>
      <c r="K10" s="37">
        <v>455924</v>
      </c>
    </row>
    <row r="11" spans="1:24" s="30" customFormat="1" ht="13.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2" s="30" customFormat="1" ht="13.5">
      <c r="A12" s="6" t="s">
        <v>21</v>
      </c>
      <c r="B12" s="44" t="s">
        <v>42</v>
      </c>
      <c r="C12" s="44" t="s">
        <v>43</v>
      </c>
      <c r="D12" s="44" t="s">
        <v>44</v>
      </c>
      <c r="E12" s="44" t="s">
        <v>45</v>
      </c>
      <c r="F12" s="44" t="s">
        <v>46</v>
      </c>
      <c r="G12" s="44" t="s">
        <v>47</v>
      </c>
      <c r="H12" s="44" t="s">
        <v>48</v>
      </c>
      <c r="I12" s="44" t="s">
        <v>49</v>
      </c>
      <c r="J12" s="44" t="s">
        <v>50</v>
      </c>
      <c r="K12" s="44" t="s">
        <v>51</v>
      </c>
      <c r="P12" s="29"/>
      <c r="Q12" s="29"/>
      <c r="R12" s="29"/>
      <c r="S12" s="29"/>
      <c r="T12" s="29"/>
      <c r="U12" s="29"/>
      <c r="V12" s="29"/>
    </row>
    <row r="13" spans="1:11" s="30" customFormat="1" ht="13.5">
      <c r="A13" s="45" t="s">
        <v>62</v>
      </c>
      <c r="B13" s="46">
        <v>476578</v>
      </c>
      <c r="C13" s="46">
        <v>507340</v>
      </c>
      <c r="D13" s="46">
        <v>488887</v>
      </c>
      <c r="E13" s="46">
        <v>463528</v>
      </c>
      <c r="F13" s="46">
        <v>457374</v>
      </c>
      <c r="G13" s="46">
        <v>463668</v>
      </c>
      <c r="H13" s="46">
        <v>376217</v>
      </c>
      <c r="I13" s="46">
        <v>321652</v>
      </c>
      <c r="J13" s="46">
        <v>309965</v>
      </c>
      <c r="K13" s="46">
        <v>289222</v>
      </c>
    </row>
    <row r="14" spans="1:11" s="30" customFormat="1" ht="13.5">
      <c r="A14" s="47" t="s">
        <v>23</v>
      </c>
      <c r="B14" s="48">
        <v>794</v>
      </c>
      <c r="C14" s="48">
        <v>276</v>
      </c>
      <c r="D14" s="48">
        <v>228</v>
      </c>
      <c r="E14" s="48">
        <v>603</v>
      </c>
      <c r="F14" s="48">
        <v>0</v>
      </c>
      <c r="G14" s="48">
        <v>8</v>
      </c>
      <c r="H14" s="48">
        <v>0</v>
      </c>
      <c r="I14" s="48">
        <v>0</v>
      </c>
      <c r="J14" s="48">
        <v>0</v>
      </c>
      <c r="K14" s="48">
        <v>0</v>
      </c>
    </row>
    <row r="15" spans="1:11" ht="13.5">
      <c r="A15" s="47" t="s">
        <v>63</v>
      </c>
      <c r="B15" s="48">
        <v>11287</v>
      </c>
      <c r="C15" s="48">
        <v>17413</v>
      </c>
      <c r="D15" s="48">
        <v>47512</v>
      </c>
      <c r="E15" s="48">
        <v>59186</v>
      </c>
      <c r="F15" s="48">
        <v>54789</v>
      </c>
      <c r="G15" s="48">
        <v>59934</v>
      </c>
      <c r="H15" s="48">
        <v>59192</v>
      </c>
      <c r="I15" s="48">
        <v>57932</v>
      </c>
      <c r="J15" s="48">
        <v>59881</v>
      </c>
      <c r="K15" s="48">
        <v>49414</v>
      </c>
    </row>
    <row r="16" spans="1:11" ht="13.5">
      <c r="A16" s="47" t="s">
        <v>64</v>
      </c>
      <c r="B16" s="48">
        <v>15419</v>
      </c>
      <c r="C16" s="48">
        <v>25293</v>
      </c>
      <c r="D16" s="48">
        <v>43749</v>
      </c>
      <c r="E16" s="48">
        <v>51182</v>
      </c>
      <c r="F16" s="48">
        <v>52351</v>
      </c>
      <c r="G16" s="48">
        <v>54787</v>
      </c>
      <c r="H16" s="48">
        <v>48095</v>
      </c>
      <c r="I16" s="48">
        <v>49975</v>
      </c>
      <c r="J16" s="48">
        <v>44839</v>
      </c>
      <c r="K16" s="48">
        <v>41276</v>
      </c>
    </row>
    <row r="17" spans="1:11" ht="13.5">
      <c r="A17" s="47" t="s">
        <v>65</v>
      </c>
      <c r="B17" s="48">
        <v>0</v>
      </c>
      <c r="C17" s="48">
        <v>0</v>
      </c>
      <c r="D17" s="48">
        <v>573</v>
      </c>
      <c r="E17" s="48">
        <v>914</v>
      </c>
      <c r="F17" s="48">
        <v>0</v>
      </c>
      <c r="G17" s="48">
        <v>521</v>
      </c>
      <c r="H17" s="48">
        <v>17878</v>
      </c>
      <c r="I17" s="48">
        <v>31212</v>
      </c>
      <c r="J17" s="48">
        <v>32091</v>
      </c>
      <c r="K17" s="48">
        <v>24755</v>
      </c>
    </row>
    <row r="18" spans="1:11" ht="13.5">
      <c r="A18" s="49" t="s">
        <v>66</v>
      </c>
      <c r="B18" s="48">
        <v>518</v>
      </c>
      <c r="C18" s="48">
        <v>594</v>
      </c>
      <c r="D18" s="48">
        <v>1147</v>
      </c>
      <c r="E18" s="48">
        <v>255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</row>
    <row r="19" spans="1:11" ht="13.5">
      <c r="A19" s="50" t="s">
        <v>67</v>
      </c>
      <c r="B19" s="37">
        <v>504596</v>
      </c>
      <c r="C19" s="37">
        <v>550916</v>
      </c>
      <c r="D19" s="37">
        <v>582096</v>
      </c>
      <c r="E19" s="37">
        <v>575668</v>
      </c>
      <c r="F19" s="37">
        <v>564514</v>
      </c>
      <c r="G19" s="37">
        <v>578918</v>
      </c>
      <c r="H19" s="37">
        <v>501382</v>
      </c>
      <c r="I19" s="37">
        <v>460771</v>
      </c>
      <c r="J19" s="37">
        <v>446776</v>
      </c>
      <c r="K19" s="37">
        <v>404667</v>
      </c>
    </row>
    <row r="20" spans="1:15" ht="13.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2"/>
    </row>
    <row r="21" spans="1:15" ht="13.5">
      <c r="A21" s="6" t="s">
        <v>21</v>
      </c>
      <c r="B21" s="44" t="s">
        <v>70</v>
      </c>
      <c r="C21" s="44" t="s">
        <v>54</v>
      </c>
      <c r="D21" s="44" t="s">
        <v>59</v>
      </c>
      <c r="E21" s="44" t="s">
        <v>76</v>
      </c>
      <c r="F21" s="52"/>
      <c r="G21" s="52"/>
      <c r="H21" s="52"/>
      <c r="I21" s="52"/>
      <c r="J21" s="52"/>
      <c r="K21" s="52"/>
      <c r="L21" s="52"/>
      <c r="M21" s="52"/>
      <c r="N21" s="52"/>
      <c r="O21" s="82"/>
    </row>
    <row r="22" spans="1:15" ht="13.5">
      <c r="A22" s="45" t="s">
        <v>62</v>
      </c>
      <c r="B22" s="46">
        <v>353631</v>
      </c>
      <c r="C22" s="46">
        <v>356736</v>
      </c>
      <c r="D22" s="46">
        <v>345858</v>
      </c>
      <c r="E22" s="70">
        <v>302186</v>
      </c>
      <c r="F22" s="52"/>
      <c r="G22" s="52"/>
      <c r="H22" s="52"/>
      <c r="I22" s="52"/>
      <c r="J22" s="52"/>
      <c r="K22" s="52"/>
      <c r="L22" s="52"/>
      <c r="M22" s="52"/>
      <c r="N22" s="52"/>
      <c r="O22" s="82"/>
    </row>
    <row r="23" spans="1:14" ht="13.5">
      <c r="A23" s="47" t="s">
        <v>23</v>
      </c>
      <c r="B23" s="48">
        <v>0</v>
      </c>
      <c r="C23" s="48">
        <v>0</v>
      </c>
      <c r="D23" s="48">
        <v>0</v>
      </c>
      <c r="E23" s="71">
        <v>0</v>
      </c>
      <c r="F23" s="29"/>
      <c r="G23" s="29"/>
      <c r="H23" s="29"/>
      <c r="I23" s="29"/>
      <c r="J23" s="29"/>
      <c r="K23" s="29"/>
      <c r="L23" s="29"/>
      <c r="M23" s="29"/>
      <c r="N23" s="29"/>
    </row>
    <row r="24" spans="1:5" ht="13.5">
      <c r="A24" s="47" t="s">
        <v>63</v>
      </c>
      <c r="B24" s="48">
        <v>52820</v>
      </c>
      <c r="C24" s="48">
        <v>56282</v>
      </c>
      <c r="D24" s="48">
        <v>30360</v>
      </c>
      <c r="E24" s="71">
        <v>27652</v>
      </c>
    </row>
    <row r="25" spans="1:5" ht="13.5">
      <c r="A25" s="47" t="s">
        <v>64</v>
      </c>
      <c r="B25" s="48">
        <v>0</v>
      </c>
      <c r="C25" s="48">
        <v>0</v>
      </c>
      <c r="D25" s="48">
        <v>0</v>
      </c>
      <c r="E25" s="71">
        <v>0</v>
      </c>
    </row>
    <row r="26" spans="1:5" ht="13.5">
      <c r="A26" s="47" t="s">
        <v>65</v>
      </c>
      <c r="B26" s="48">
        <v>24410</v>
      </c>
      <c r="C26" s="48">
        <v>19476</v>
      </c>
      <c r="D26" s="48">
        <v>15651</v>
      </c>
      <c r="E26" s="71">
        <v>15238</v>
      </c>
    </row>
    <row r="27" spans="1:5" ht="13.5">
      <c r="A27" s="49" t="s">
        <v>66</v>
      </c>
      <c r="B27" s="48">
        <v>1030</v>
      </c>
      <c r="C27" s="48">
        <v>542</v>
      </c>
      <c r="D27" s="48">
        <v>0</v>
      </c>
      <c r="E27" s="72">
        <v>412</v>
      </c>
    </row>
    <row r="28" spans="1:5" ht="13.5">
      <c r="A28" s="50" t="s">
        <v>67</v>
      </c>
      <c r="B28" s="37">
        <v>431891</v>
      </c>
      <c r="C28" s="37">
        <v>433036</v>
      </c>
      <c r="D28" s="37">
        <v>391869</v>
      </c>
      <c r="E28" s="69">
        <v>345488</v>
      </c>
    </row>
    <row r="29" spans="2:5" ht="13.5">
      <c r="B29" s="52"/>
      <c r="C29" s="52"/>
      <c r="D29" s="52"/>
      <c r="E29" s="52"/>
    </row>
    <row r="30" spans="2:5" ht="13.5">
      <c r="B30" s="52"/>
      <c r="C30" s="52"/>
      <c r="D30" s="52"/>
      <c r="E30" s="52"/>
    </row>
    <row r="31" spans="1:5" ht="13.5">
      <c r="A31" s="7" t="s">
        <v>71</v>
      </c>
      <c r="B31" s="29"/>
      <c r="C31" s="29"/>
      <c r="D31" s="29"/>
      <c r="E31" s="29"/>
    </row>
    <row r="32" spans="1:11" ht="13.5">
      <c r="A32" s="6" t="s">
        <v>21</v>
      </c>
      <c r="B32" s="44" t="s">
        <v>69</v>
      </c>
      <c r="C32" s="44" t="s">
        <v>33</v>
      </c>
      <c r="D32" s="44" t="s">
        <v>34</v>
      </c>
      <c r="E32" s="44" t="s">
        <v>35</v>
      </c>
      <c r="F32" s="44" t="s">
        <v>36</v>
      </c>
      <c r="G32" s="44" t="s">
        <v>37</v>
      </c>
      <c r="H32" s="44" t="s">
        <v>38</v>
      </c>
      <c r="I32" s="44" t="s">
        <v>39</v>
      </c>
      <c r="J32" s="44" t="s">
        <v>40</v>
      </c>
      <c r="K32" s="44" t="s">
        <v>41</v>
      </c>
    </row>
    <row r="33" spans="1:11" ht="13.5">
      <c r="A33" s="53" t="s">
        <v>68</v>
      </c>
      <c r="B33" s="37">
        <v>363.824</v>
      </c>
      <c r="C33" s="37">
        <v>322.85</v>
      </c>
      <c r="D33" s="37">
        <v>309.487</v>
      </c>
      <c r="E33" s="37">
        <v>281.227</v>
      </c>
      <c r="F33" s="37">
        <v>269.146</v>
      </c>
      <c r="G33" s="37">
        <v>270.262</v>
      </c>
      <c r="H33" s="37">
        <v>330.743</v>
      </c>
      <c r="I33" s="37">
        <v>319.765</v>
      </c>
      <c r="J33" s="37">
        <v>333.825</v>
      </c>
      <c r="K33" s="37">
        <v>455.924</v>
      </c>
    </row>
    <row r="35" spans="1:11" ht="13.5">
      <c r="A35" s="6" t="s">
        <v>21</v>
      </c>
      <c r="B35" s="44" t="s">
        <v>42</v>
      </c>
      <c r="C35" s="44" t="s">
        <v>43</v>
      </c>
      <c r="D35" s="44" t="s">
        <v>44</v>
      </c>
      <c r="E35" s="44" t="s">
        <v>45</v>
      </c>
      <c r="F35" s="44" t="s">
        <v>46</v>
      </c>
      <c r="G35" s="44" t="s">
        <v>47</v>
      </c>
      <c r="H35" s="44" t="s">
        <v>48</v>
      </c>
      <c r="I35" s="44" t="s">
        <v>49</v>
      </c>
      <c r="J35" s="44" t="s">
        <v>50</v>
      </c>
      <c r="K35" s="44" t="s">
        <v>51</v>
      </c>
    </row>
    <row r="36" spans="1:11" ht="13.5">
      <c r="A36" s="53" t="s">
        <v>68</v>
      </c>
      <c r="B36" s="37">
        <v>504.596</v>
      </c>
      <c r="C36" s="37">
        <v>550.916</v>
      </c>
      <c r="D36" s="37">
        <v>582.096</v>
      </c>
      <c r="E36" s="37">
        <v>575.668</v>
      </c>
      <c r="F36" s="37">
        <v>564.514</v>
      </c>
      <c r="G36" s="37">
        <v>578.918</v>
      </c>
      <c r="H36" s="37">
        <v>501.382</v>
      </c>
      <c r="I36" s="37">
        <v>460.771</v>
      </c>
      <c r="J36" s="37">
        <v>446.776</v>
      </c>
      <c r="K36" s="37">
        <v>404.667</v>
      </c>
    </row>
    <row r="38" spans="1:5" ht="13.5">
      <c r="A38" s="6" t="s">
        <v>21</v>
      </c>
      <c r="B38" s="44" t="s">
        <v>70</v>
      </c>
      <c r="C38" s="44" t="s">
        <v>54</v>
      </c>
      <c r="D38" s="44" t="s">
        <v>59</v>
      </c>
      <c r="E38" s="44" t="s">
        <v>76</v>
      </c>
    </row>
    <row r="39" spans="1:5" ht="13.5">
      <c r="A39" s="53" t="s">
        <v>68</v>
      </c>
      <c r="B39" s="37">
        <v>431.891</v>
      </c>
      <c r="C39" s="37">
        <v>433.036</v>
      </c>
      <c r="D39" s="37">
        <v>391.869</v>
      </c>
      <c r="E39" s="37">
        <v>345.488</v>
      </c>
    </row>
    <row r="50" spans="6:10" ht="14.25">
      <c r="F50" s="73"/>
      <c r="G50" s="73"/>
      <c r="H50" s="73"/>
      <c r="I50" s="73"/>
      <c r="J50" s="73"/>
    </row>
    <row r="51" spans="6:10" ht="14.25">
      <c r="F51" s="73"/>
      <c r="G51" s="73"/>
      <c r="H51" s="73"/>
      <c r="I51" s="73"/>
      <c r="J51" s="73"/>
    </row>
    <row r="52" spans="6:10" ht="14.25">
      <c r="F52" s="73"/>
      <c r="G52" s="73"/>
      <c r="H52" s="73"/>
      <c r="I52" s="73"/>
      <c r="J52" s="73"/>
    </row>
    <row r="58" spans="3:5" ht="14.25">
      <c r="C58" s="73"/>
      <c r="D58" s="73"/>
      <c r="E58" s="73"/>
    </row>
    <row r="59" spans="2:5" ht="14.25">
      <c r="B59" s="73"/>
      <c r="C59" s="73"/>
      <c r="D59" s="73"/>
      <c r="E59" s="73"/>
    </row>
    <row r="60" spans="2:5" ht="14.25">
      <c r="B60" s="73"/>
      <c r="C60" s="73"/>
      <c r="D60" s="73"/>
      <c r="E60" s="73"/>
    </row>
    <row r="62" spans="15:21" ht="14.25">
      <c r="O62" s="54"/>
      <c r="P62" s="54"/>
      <c r="Q62" s="54"/>
      <c r="R62" s="54"/>
      <c r="S62" s="54"/>
      <c r="T62" s="54"/>
      <c r="U62" s="54"/>
    </row>
    <row r="70" spans="1:14" ht="13.5">
      <c r="A70" s="54"/>
      <c r="F70" s="73" t="s">
        <v>74</v>
      </c>
      <c r="G70" s="54"/>
      <c r="H70" s="54"/>
      <c r="I70" s="54"/>
      <c r="J70" s="54"/>
      <c r="K70" s="54"/>
      <c r="L70" s="54"/>
      <c r="M70" s="54"/>
      <c r="N70" s="54"/>
    </row>
    <row r="78" spans="2:5" ht="13.5">
      <c r="B78" s="54"/>
      <c r="C78" s="54"/>
      <c r="D78" s="54"/>
      <c r="E78" s="54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aogawa</cp:lastModifiedBy>
  <cp:lastPrinted>2006-07-03T23:51:18Z</cp:lastPrinted>
  <dcterms:created xsi:type="dcterms:W3CDTF">1999-11-24T09:17:37Z</dcterms:created>
  <dcterms:modified xsi:type="dcterms:W3CDTF">2006-07-12T05:26:44Z</dcterms:modified>
  <cp:category/>
  <cp:version/>
  <cp:contentType/>
  <cp:contentStatus/>
</cp:coreProperties>
</file>