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855" windowWidth="21930" windowHeight="11985" tabRatio="786" activeTab="0"/>
  </bookViews>
  <sheets>
    <sheet name="新潟空港" sheetId="1" r:id="rId1"/>
    <sheet name="小松空港" sheetId="2" r:id="rId2"/>
    <sheet name="富山空港" sheetId="3" r:id="rId3"/>
    <sheet name="新潟グラフ" sheetId="4" r:id="rId4"/>
    <sheet name="富山グラフ" sheetId="5" r:id="rId5"/>
    <sheet name="小松グラフ" sheetId="6" r:id="rId6"/>
  </sheets>
  <definedNames>
    <definedName name="_xlnm.Print_Area" localSheetId="5">'小松グラフ'!$A$1:$O$47</definedName>
    <definedName name="_xlnm.Print_Area" localSheetId="3">'新潟グラフ'!$A$1:$O$50</definedName>
    <definedName name="_xlnm.Print_Area" localSheetId="0">'新潟空港'!$A$1:$P$18</definedName>
    <definedName name="TABLE" localSheetId="2">'富山空港'!#REF!</definedName>
    <definedName name="TABLE_2" localSheetId="2">'富山空港'!#REF!</definedName>
    <definedName name="TABLE_3" localSheetId="2">'富山空港'!#REF!</definedName>
    <definedName name="TABLE_4" localSheetId="2">'富山空港'!#REF!</definedName>
  </definedNames>
  <calcPr fullCalcOnLoad="1"/>
</workbook>
</file>

<file path=xl/comments4.xml><?xml version="1.0" encoding="utf-8"?>
<comments xmlns="http://schemas.openxmlformats.org/spreadsheetml/2006/main">
  <authors>
    <author>hiromis</author>
  </authors>
  <commentList>
    <comment ref="A9" authorId="0">
      <text>
        <r>
          <rPr>
            <b/>
            <sz val="9"/>
            <rFont val="ＭＳ Ｐゴシック"/>
            <family val="3"/>
          </rPr>
          <t>臨時・ﾁｬｰﾀｰ便合計含む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臨時・ﾁｬｰﾀｰ便合計含む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<sst xmlns="http://schemas.openxmlformats.org/spreadsheetml/2006/main" count="220" uniqueCount="51">
  <si>
    <t>'90</t>
  </si>
  <si>
    <t>'91</t>
  </si>
  <si>
    <t>'92</t>
  </si>
  <si>
    <t>'93</t>
  </si>
  <si>
    <t>'94</t>
  </si>
  <si>
    <t>'95</t>
  </si>
  <si>
    <t>東京</t>
  </si>
  <si>
    <t>大阪</t>
  </si>
  <si>
    <t>名古屋</t>
  </si>
  <si>
    <t>札幌</t>
  </si>
  <si>
    <t>福岡</t>
  </si>
  <si>
    <t>その他</t>
  </si>
  <si>
    <t>'96</t>
  </si>
  <si>
    <t>'97</t>
  </si>
  <si>
    <t>'98</t>
  </si>
  <si>
    <t>'99</t>
  </si>
  <si>
    <t>新潟空港　乗降人員の推移（国内線）</t>
  </si>
  <si>
    <t>年度</t>
  </si>
  <si>
    <t>その他</t>
  </si>
  <si>
    <t>'00</t>
  </si>
  <si>
    <t>富山空港　乗降人員の推移（国内線）</t>
  </si>
  <si>
    <t>年度</t>
  </si>
  <si>
    <t>小松空港　乗降人員の推移（国内線）</t>
  </si>
  <si>
    <t>'00</t>
  </si>
  <si>
    <t>'00</t>
  </si>
  <si>
    <t>'01</t>
  </si>
  <si>
    <t>新潟空港乗降人員（国内線）</t>
  </si>
  <si>
    <t>単位：千人</t>
  </si>
  <si>
    <t>'00</t>
  </si>
  <si>
    <t>合計</t>
  </si>
  <si>
    <t>富山空港乗降人員（国内線）</t>
  </si>
  <si>
    <t>単位：千人</t>
  </si>
  <si>
    <t>'00</t>
  </si>
  <si>
    <t>小松空港乗降人員（国内線）</t>
  </si>
  <si>
    <t>'00</t>
  </si>
  <si>
    <t>'00</t>
  </si>
  <si>
    <t>単位：％</t>
  </si>
  <si>
    <t>'04</t>
  </si>
  <si>
    <t>'05</t>
  </si>
  <si>
    <t>単位：(千人)資料:港湾空港交通局空港課</t>
  </si>
  <si>
    <t>単位：(千人)資料:知事政策室総合交通政策課土木部港湾空港課</t>
  </si>
  <si>
    <t>単位：(千人)資料:石川県企画振興部空港企画課</t>
  </si>
  <si>
    <t>資料：港湾空港交通局空港課</t>
  </si>
  <si>
    <t>資料：知事政策室総合交通政策課土木部港湾空港課</t>
  </si>
  <si>
    <t>資料：石川県企画振興部空港企画課</t>
  </si>
  <si>
    <t>年度</t>
  </si>
  <si>
    <t>年度</t>
  </si>
  <si>
    <t>東京</t>
  </si>
  <si>
    <t>札幌</t>
  </si>
  <si>
    <t>名古屋</t>
  </si>
  <si>
    <t>福岡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</si>
</sst>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"/>
    <numFmt numFmtId="178" formatCode="0.000"/>
    <numFmt numFmtId="179" formatCode="0.0"/>
    <numFmt numFmtId="180" formatCode="0.00000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0.0000000"/>
    <numFmt numFmtId="186" formatCode="0.00000000"/>
    <numFmt numFmtId="187" formatCode="0.00000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_);[Red]\(0\)"/>
    <numFmt numFmtId="194" formatCode="0.0_ "/>
    <numFmt numFmtId="195" formatCode="0.00_ "/>
    <numFmt numFmtId="196" formatCode="#,##0,"/>
    <numFmt numFmtId="197" formatCode="#,##0.0,"/>
    <numFmt numFmtId="198" formatCode="#,##0.00,"/>
    <numFmt numFmtId="199" formatCode="0_ "/>
    <numFmt numFmtId="200" formatCode="#,##0_ ;[Red]\-#,##0\ 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0.00_);[Red]\(0.00\)"/>
    <numFmt numFmtId="207" formatCode="0.0_);[Red]\(0.0\)"/>
    <numFmt numFmtId="208" formatCode="#,##0_);[Red]\(#,##0\)"/>
    <numFmt numFmtId="209" formatCode="0.000000000"/>
    <numFmt numFmtId="210" formatCode="#,##0.0_ ;[Red]\-#,##0.0\ "/>
    <numFmt numFmtId="211" formatCode="#,##0.0_);[Red]\(#,##0.0\)"/>
    <numFmt numFmtId="212" formatCode="#,##0_ "/>
    <numFmt numFmtId="213" formatCode="#,##0.00_ "/>
    <numFmt numFmtId="214" formatCode="#,##0.0_ 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#,##0.000000_);[Red]\(#,##0.000000\)"/>
    <numFmt numFmtId="220" formatCode="#,##0.0000000_);[Red]\(#,##0.0000000\)"/>
    <numFmt numFmtId="221" formatCode="#,##0;[Red]#,##0"/>
    <numFmt numFmtId="222" formatCode="0.000_ "/>
    <numFmt numFmtId="223" formatCode="0.0000_ "/>
    <numFmt numFmtId="224" formatCode="0.00000_ "/>
    <numFmt numFmtId="225" formatCode="0.000000_ "/>
  </numFmts>
  <fonts count="17">
    <font>
      <sz val="9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30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16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8" fontId="4" fillId="0" borderId="2" xfId="16" applyFont="1" applyBorder="1" applyAlignment="1">
      <alignment/>
    </xf>
    <xf numFmtId="0" fontId="4" fillId="0" borderId="3" xfId="0" applyFont="1" applyBorder="1" applyAlignment="1">
      <alignment horizontal="center"/>
    </xf>
    <xf numFmtId="38" fontId="4" fillId="0" borderId="3" xfId="16" applyFont="1" applyBorder="1" applyAlignment="1">
      <alignment/>
    </xf>
    <xf numFmtId="0" fontId="4" fillId="0" borderId="4" xfId="0" applyFont="1" applyBorder="1" applyAlignment="1">
      <alignment horizontal="center"/>
    </xf>
    <xf numFmtId="38" fontId="4" fillId="0" borderId="4" xfId="16" applyFont="1" applyBorder="1" applyAlignment="1">
      <alignment/>
    </xf>
    <xf numFmtId="0" fontId="4" fillId="0" borderId="0" xfId="0" applyFont="1" applyAlignment="1">
      <alignment horizontal="left"/>
    </xf>
    <xf numFmtId="208" fontId="1" fillId="0" borderId="0" xfId="21" applyNumberFormat="1" applyFont="1">
      <alignment/>
      <protection/>
    </xf>
    <xf numFmtId="208" fontId="4" fillId="0" borderId="0" xfId="16" applyNumberFormat="1" applyFont="1" applyAlignment="1">
      <alignment/>
    </xf>
    <xf numFmtId="208" fontId="4" fillId="0" borderId="0" xfId="0" applyNumberFormat="1" applyFont="1" applyAlignment="1">
      <alignment/>
    </xf>
    <xf numFmtId="208" fontId="4" fillId="2" borderId="1" xfId="0" applyNumberFormat="1" applyFont="1" applyFill="1" applyBorder="1" applyAlignment="1">
      <alignment horizontal="center"/>
    </xf>
    <xf numFmtId="208" fontId="4" fillId="2" borderId="1" xfId="16" applyNumberFormat="1" applyFont="1" applyFill="1" applyBorder="1" applyAlignment="1" quotePrefix="1">
      <alignment horizontal="center"/>
    </xf>
    <xf numFmtId="208" fontId="4" fillId="0" borderId="0" xfId="0" applyNumberFormat="1" applyFont="1" applyAlignment="1">
      <alignment horizontal="center"/>
    </xf>
    <xf numFmtId="208" fontId="4" fillId="0" borderId="1" xfId="16" applyNumberFormat="1" applyFont="1" applyBorder="1" applyAlignment="1" quotePrefix="1">
      <alignment/>
    </xf>
    <xf numFmtId="208" fontId="4" fillId="0" borderId="5" xfId="16" applyNumberFormat="1" applyFont="1" applyBorder="1" applyAlignment="1">
      <alignment/>
    </xf>
    <xf numFmtId="208" fontId="4" fillId="0" borderId="3" xfId="16" applyNumberFormat="1" applyFont="1" applyBorder="1" applyAlignment="1">
      <alignment/>
    </xf>
    <xf numFmtId="208" fontId="4" fillId="0" borderId="0" xfId="16" applyNumberFormat="1" applyFont="1" applyBorder="1" applyAlignment="1">
      <alignment/>
    </xf>
    <xf numFmtId="208" fontId="4" fillId="0" borderId="0" xfId="0" applyNumberFormat="1" applyFont="1" applyBorder="1" applyAlignment="1">
      <alignment/>
    </xf>
    <xf numFmtId="9" fontId="4" fillId="0" borderId="1" xfId="16" applyNumberFormat="1" applyFont="1" applyBorder="1" applyAlignment="1">
      <alignment/>
    </xf>
    <xf numFmtId="208" fontId="4" fillId="0" borderId="5" xfId="0" applyNumberFormat="1" applyFont="1" applyBorder="1" applyAlignment="1">
      <alignment/>
    </xf>
    <xf numFmtId="9" fontId="4" fillId="0" borderId="5" xfId="16" applyNumberFormat="1" applyFont="1" applyBorder="1" applyAlignment="1">
      <alignment/>
    </xf>
    <xf numFmtId="208" fontId="4" fillId="0" borderId="3" xfId="0" applyNumberFormat="1" applyFont="1" applyBorder="1" applyAlignment="1">
      <alignment/>
    </xf>
    <xf numFmtId="9" fontId="4" fillId="0" borderId="0" xfId="16" applyNumberFormat="1" applyFont="1" applyAlignment="1">
      <alignment/>
    </xf>
    <xf numFmtId="0" fontId="0" fillId="0" borderId="0" xfId="20" applyFill="1">
      <alignment/>
      <protection/>
    </xf>
    <xf numFmtId="0" fontId="1" fillId="0" borderId="0" xfId="21" applyFont="1">
      <alignment/>
      <protection/>
    </xf>
    <xf numFmtId="208" fontId="4" fillId="0" borderId="1" xfId="0" applyNumberFormat="1" applyFont="1" applyBorder="1" applyAlignment="1">
      <alignment/>
    </xf>
    <xf numFmtId="208" fontId="4" fillId="0" borderId="6" xfId="0" applyNumberFormat="1" applyFont="1" applyBorder="1" applyAlignment="1">
      <alignment/>
    </xf>
    <xf numFmtId="208" fontId="4" fillId="0" borderId="6" xfId="16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2" fillId="0" borderId="0" xfId="20" applyFont="1" applyFill="1">
      <alignment/>
      <protection/>
    </xf>
    <xf numFmtId="38" fontId="4" fillId="0" borderId="5" xfId="16" applyFont="1" applyBorder="1" applyAlignment="1">
      <alignment/>
    </xf>
    <xf numFmtId="0" fontId="4" fillId="0" borderId="6" xfId="0" applyFont="1" applyBorder="1" applyAlignment="1">
      <alignment/>
    </xf>
    <xf numFmtId="38" fontId="4" fillId="0" borderId="6" xfId="16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208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38" fontId="0" fillId="0" borderId="0" xfId="20" applyNumberFormat="1" applyFill="1">
      <alignment/>
      <protection/>
    </xf>
    <xf numFmtId="208" fontId="4" fillId="0" borderId="1" xfId="16" applyNumberFormat="1" applyFont="1" applyBorder="1" applyAlignment="1" quotePrefix="1">
      <alignment horizontal="right"/>
    </xf>
    <xf numFmtId="38" fontId="4" fillId="0" borderId="0" xfId="0" applyNumberFormat="1" applyFont="1" applyAlignment="1">
      <alignment/>
    </xf>
    <xf numFmtId="0" fontId="14" fillId="0" borderId="0" xfId="20" applyFont="1" applyFill="1" applyAlignment="1">
      <alignment horizontal="center"/>
      <protection/>
    </xf>
    <xf numFmtId="208" fontId="4" fillId="0" borderId="4" xfId="0" applyNumberFormat="1" applyFont="1" applyBorder="1" applyAlignment="1">
      <alignment/>
    </xf>
    <xf numFmtId="9" fontId="4" fillId="0" borderId="2" xfId="16" applyNumberFormat="1" applyFont="1" applyBorder="1" applyAlignment="1">
      <alignment/>
    </xf>
    <xf numFmtId="9" fontId="4" fillId="0" borderId="3" xfId="16" applyNumberFormat="1" applyFont="1" applyBorder="1" applyAlignment="1">
      <alignment/>
    </xf>
    <xf numFmtId="9" fontId="4" fillId="0" borderId="4" xfId="16" applyNumberFormat="1" applyFont="1" applyBorder="1" applyAlignment="1">
      <alignment/>
    </xf>
    <xf numFmtId="9" fontId="4" fillId="0" borderId="1" xfId="16" applyNumberFormat="1" applyFont="1" applyBorder="1" applyAlignment="1" quotePrefix="1">
      <alignment/>
    </xf>
    <xf numFmtId="9" fontId="4" fillId="0" borderId="1" xfId="16" applyNumberFormat="1" applyFont="1" applyBorder="1" applyAlignment="1" quotePrefix="1">
      <alignment horizontal="right"/>
    </xf>
    <xf numFmtId="0" fontId="14" fillId="0" borderId="0" xfId="20" applyFont="1" applyFill="1" applyAlignment="1">
      <alignment horizontal="left"/>
      <protection/>
    </xf>
    <xf numFmtId="0" fontId="4" fillId="0" borderId="4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7)1旅客" xfId="20"/>
    <cellStyle name="標準_スポーツ施設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325"/>
          <c:w val="0.86775"/>
          <c:h val="0.8257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'新潟グラフ'!$A$4</c:f>
              <c:strCache>
                <c:ptCount val="1"/>
                <c:pt idx="0">
                  <c:v>札幌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'新潟グラフ'!$B$12:$O$12</c:f>
              <c:strCache/>
            </c:strRef>
          </c:cat>
          <c:val>
            <c:numRef>
              <c:f>'新潟グラフ'!$B$4:$O$4</c:f>
              <c:numCache/>
            </c:numRef>
          </c:val>
        </c:ser>
        <c:ser>
          <c:idx val="1"/>
          <c:order val="2"/>
          <c:tx>
            <c:strRef>
              <c:f>'新潟グラフ'!$A$14</c:f>
              <c:strCache>
                <c:ptCount val="1"/>
                <c:pt idx="0">
                  <c:v>東京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'新潟グラフ'!$B$12:$O$12</c:f>
              <c:strCache/>
            </c:strRef>
          </c:cat>
          <c:val>
            <c:numRef>
              <c:f>'新潟グラフ'!$B$14:$O$14</c:f>
              <c:numCache/>
            </c:numRef>
          </c:val>
        </c:ser>
        <c:ser>
          <c:idx val="8"/>
          <c:order val="8"/>
          <c:tx>
            <c:strRef>
              <c:f>'新潟グラフ'!$A$6</c:f>
              <c:strCache>
                <c:ptCount val="1"/>
                <c:pt idx="0">
                  <c:v>名古屋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'新潟グラフ'!$B$12:$O$12</c:f>
              <c:strCache/>
            </c:strRef>
          </c:cat>
          <c:val>
            <c:numRef>
              <c:f>'新潟グラフ'!$B$6:$O$6</c:f>
              <c:numCache/>
            </c:numRef>
          </c:val>
        </c:ser>
        <c:ser>
          <c:idx val="9"/>
          <c:order val="9"/>
          <c:tx>
            <c:strRef>
              <c:f>'新潟グラフ'!$A$7</c:f>
              <c:strCache>
                <c:ptCount val="1"/>
                <c:pt idx="0">
                  <c:v>大阪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'新潟グラフ'!$B$12:$O$12</c:f>
              <c:strCache/>
            </c:strRef>
          </c:cat>
          <c:val>
            <c:numRef>
              <c:f>'新潟グラフ'!$B$7:$O$7</c:f>
              <c:numCache/>
            </c:numRef>
          </c:val>
        </c:ser>
        <c:ser>
          <c:idx val="10"/>
          <c:order val="10"/>
          <c:tx>
            <c:strRef>
              <c:f>'新潟グラフ'!$A$8</c:f>
              <c:strCache>
                <c:ptCount val="1"/>
                <c:pt idx="0">
                  <c:v>福岡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'新潟グラフ'!$B$12:$O$12</c:f>
              <c:strCache/>
            </c:strRef>
          </c:cat>
          <c:val>
            <c:numRef>
              <c:f>'新潟グラフ'!$B$8:$O$8</c:f>
              <c:numCache/>
            </c:numRef>
          </c:val>
        </c:ser>
        <c:ser>
          <c:idx val="11"/>
          <c:order val="11"/>
          <c:tx>
            <c:strRef>
              <c:f>'新潟グラフ'!$A$9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'新潟グラフ'!$B$12:$O$12</c:f>
              <c:strCache/>
            </c:strRef>
          </c:cat>
          <c:val>
            <c:numRef>
              <c:f>'新潟グラフ'!$B$9:$O$9</c:f>
              <c:numCache/>
            </c:numRef>
          </c:val>
        </c:ser>
        <c:overlap val="100"/>
        <c:gapWidth val="70"/>
        <c:axId val="60415243"/>
        <c:axId val="6866276"/>
      </c:barChart>
      <c:barChart>
        <c:barDir val="col"/>
        <c:grouping val="percentStacked"/>
        <c:varyColors val="0"/>
        <c:ser>
          <c:idx val="0"/>
          <c:order val="0"/>
          <c:tx>
            <c:strRef>
              <c:f>'新潟グラフ'!$A$13</c:f>
              <c:strCache>
                <c:ptCount val="1"/>
                <c:pt idx="0">
                  <c:v>札幌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'新潟グラフ'!$B$12:$O$12</c:f>
              <c:strCache/>
            </c:strRef>
          </c:cat>
          <c:val>
            <c:numRef>
              <c:f>'新潟グラフ'!$B$13:$O$13</c:f>
              <c:numCache/>
            </c:numRef>
          </c:val>
        </c:ser>
        <c:ser>
          <c:idx val="2"/>
          <c:order val="3"/>
          <c:tx>
            <c:strRef>
              <c:f>'新潟グラフ'!$A$15</c:f>
              <c:strCache>
                <c:ptCount val="1"/>
                <c:pt idx="0">
                  <c:v>名古屋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'新潟グラフ'!$B$12:$O$12</c:f>
              <c:strCache/>
            </c:strRef>
          </c:cat>
          <c:val>
            <c:numRef>
              <c:f>'新潟グラフ'!$B$15:$O$15</c:f>
              <c:numCache/>
            </c:numRef>
          </c:val>
        </c:ser>
        <c:ser>
          <c:idx val="3"/>
          <c:order val="4"/>
          <c:tx>
            <c:strRef>
              <c:f>'新潟グラフ'!$A$16</c:f>
              <c:strCache>
                <c:ptCount val="1"/>
                <c:pt idx="0">
                  <c:v>大阪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'新潟グラフ'!$B$12:$O$12</c:f>
              <c:strCache/>
            </c:strRef>
          </c:cat>
          <c:val>
            <c:numRef>
              <c:f>'新潟グラフ'!$B$16:$O$16</c:f>
              <c:numCache/>
            </c:numRef>
          </c:val>
        </c:ser>
        <c:ser>
          <c:idx val="4"/>
          <c:order val="5"/>
          <c:tx>
            <c:strRef>
              <c:f>'新潟グラフ'!$A$17</c:f>
              <c:strCache>
                <c:ptCount val="1"/>
                <c:pt idx="0">
                  <c:v>福岡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'新潟グラフ'!$B$12:$O$12</c:f>
              <c:strCache/>
            </c:strRef>
          </c:cat>
          <c:val>
            <c:numRef>
              <c:f>'新潟グラフ'!$B$17:$O$17</c:f>
              <c:numCache/>
            </c:numRef>
          </c:val>
        </c:ser>
        <c:ser>
          <c:idx val="5"/>
          <c:order val="6"/>
          <c:tx>
            <c:strRef>
              <c:f>'新潟グラフ'!$A$18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'新潟グラフ'!$B$12:$O$12</c:f>
              <c:strCache/>
            </c:strRef>
          </c:cat>
          <c:val>
            <c:numRef>
              <c:f>'新潟グラフ'!$B$18:$O$18</c:f>
              <c:numCache/>
            </c:numRef>
          </c:val>
        </c:ser>
        <c:ser>
          <c:idx val="7"/>
          <c:order val="7"/>
          <c:tx>
            <c:strRef>
              <c:f>'新潟グラフ'!$A$5</c:f>
              <c:strCache>
                <c:ptCount val="1"/>
                <c:pt idx="0">
                  <c:v>東京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'新潟グラフ'!$B$12:$O$12</c:f>
              <c:strCache/>
            </c:strRef>
          </c:cat>
          <c:val>
            <c:numRef>
              <c:f>'新潟グラフ'!$B$5:$O$5</c:f>
              <c:numCache/>
            </c:numRef>
          </c:val>
        </c:ser>
        <c:ser>
          <c:idx val="12"/>
          <c:order val="12"/>
          <c:tx>
            <c:strRef>
              <c:f>'新潟グラフ'!$A$10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'新潟グラフ'!$B$12:$O$12</c:f>
              <c:strCache/>
            </c:strRef>
          </c:cat>
          <c:val>
            <c:numRef>
              <c:f>'新潟グラフ'!$B$10:$O$10</c:f>
              <c:numCache/>
            </c:numRef>
          </c:val>
        </c:ser>
        <c:overlap val="100"/>
        <c:gapWidth val="250"/>
        <c:axId val="61796485"/>
        <c:axId val="19297454"/>
      </c:bar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66276"/>
        <c:crosses val="autoZero"/>
        <c:auto val="1"/>
        <c:lblOffset val="100"/>
        <c:noMultiLvlLbl val="0"/>
      </c:catAx>
      <c:valAx>
        <c:axId val="6866276"/>
        <c:scaling>
          <c:orientation val="minMax"/>
          <c:max val="14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5243"/>
        <c:crossesAt val="1"/>
        <c:crossBetween val="between"/>
        <c:dispUnits/>
        <c:majorUnit val="200"/>
      </c:valAx>
      <c:catAx>
        <c:axId val="61796485"/>
        <c:scaling>
          <c:orientation val="minMax"/>
        </c:scaling>
        <c:axPos val="b"/>
        <c:delete val="1"/>
        <c:majorTickMark val="in"/>
        <c:minorTickMark val="none"/>
        <c:tickLblPos val="nextTo"/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61796485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6"/>
        <c:delete val="1"/>
      </c:legendEntry>
      <c:legendEntry>
        <c:idx val="1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9155"/>
          <c:y val="0.58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525"/>
          <c:w val="0.85025"/>
          <c:h val="0.90175"/>
        </c:manualLayout>
      </c:layout>
      <c:barChart>
        <c:barDir val="col"/>
        <c:grouping val="stacked"/>
        <c:varyColors val="0"/>
        <c:ser>
          <c:idx val="6"/>
          <c:order val="5"/>
          <c:tx>
            <c:strRef>
              <c:f>'富山グラフ'!$A$4</c:f>
              <c:strCache>
                <c:ptCount val="1"/>
                <c:pt idx="0">
                  <c:v>札幌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'富山グラフ'!$B$3:$O$3</c:f>
              <c:strCache/>
            </c:strRef>
          </c:cat>
          <c:val>
            <c:numRef>
              <c:f>'富山グラフ'!$B$4:$O$4</c:f>
              <c:numCache/>
            </c:numRef>
          </c:val>
        </c:ser>
        <c:ser>
          <c:idx val="5"/>
          <c:order val="6"/>
          <c:tx>
            <c:strRef>
              <c:f>'富山グラフ'!$A$5</c:f>
              <c:strCache>
                <c:ptCount val="1"/>
                <c:pt idx="0">
                  <c:v>東京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'富山グラフ'!$B$3:$O$3</c:f>
              <c:strCache/>
            </c:strRef>
          </c:cat>
          <c:val>
            <c:numRef>
              <c:f>'富山グラフ'!$B$5:$O$5</c:f>
              <c:numCache/>
            </c:numRef>
          </c:val>
        </c:ser>
        <c:ser>
          <c:idx val="7"/>
          <c:order val="7"/>
          <c:tx>
            <c:strRef>
              <c:f>'富山グラフ'!$A$6</c:f>
              <c:strCache>
                <c:ptCount val="1"/>
                <c:pt idx="0">
                  <c:v>名古屋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'富山グラフ'!$B$3:$O$3</c:f>
              <c:strCache/>
            </c:strRef>
          </c:cat>
          <c:val>
            <c:numRef>
              <c:f>'富山グラフ'!$B$6:$O$6</c:f>
              <c:numCache/>
            </c:numRef>
          </c:val>
        </c:ser>
        <c:ser>
          <c:idx val="8"/>
          <c:order val="8"/>
          <c:tx>
            <c:strRef>
              <c:f>'富山グラフ'!$A$7</c:f>
              <c:strCache>
                <c:ptCount val="1"/>
                <c:pt idx="0">
                  <c:v>福岡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'富山グラフ'!$B$3:$O$3</c:f>
              <c:strCache/>
            </c:strRef>
          </c:cat>
          <c:val>
            <c:numRef>
              <c:f>'富山グラフ'!$B$7:$O$7</c:f>
              <c:numCache/>
            </c:numRef>
          </c:val>
        </c:ser>
        <c:ser>
          <c:idx val="9"/>
          <c:order val="9"/>
          <c:tx>
            <c:strRef>
              <c:f>'富山グラフ'!$A$8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'富山グラフ'!$B$3:$O$3</c:f>
              <c:strCache/>
            </c:strRef>
          </c:cat>
          <c:val>
            <c:numRef>
              <c:f>'富山グラフ'!$B$8:$O$8</c:f>
              <c:numCache/>
            </c:numRef>
          </c:val>
        </c:ser>
        <c:overlap val="100"/>
        <c:gapWidth val="70"/>
        <c:axId val="39459359"/>
        <c:axId val="19589912"/>
      </c:barChart>
      <c:barChart>
        <c:barDir val="col"/>
        <c:grouping val="percentStacked"/>
        <c:varyColors val="0"/>
        <c:ser>
          <c:idx val="0"/>
          <c:order val="0"/>
          <c:tx>
            <c:strRef>
              <c:f>'富山グラフ'!$A$13</c:f>
              <c:strCache>
                <c:ptCount val="1"/>
                <c:pt idx="0">
                  <c:v>東京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'富山グラフ'!$B$13:$O$13</c:f>
              <c:numCache/>
            </c:numRef>
          </c:val>
        </c:ser>
        <c:ser>
          <c:idx val="1"/>
          <c:order val="1"/>
          <c:tx>
            <c:strRef>
              <c:f>'富山グラフ'!$A$12</c:f>
              <c:strCache>
                <c:ptCount val="1"/>
                <c:pt idx="0">
                  <c:v>札幌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'富山グラフ'!$B$12:$O$12</c:f>
              <c:numCache/>
            </c:numRef>
          </c:val>
        </c:ser>
        <c:ser>
          <c:idx val="2"/>
          <c:order val="2"/>
          <c:tx>
            <c:strRef>
              <c:f>'富山グラフ'!$A$14</c:f>
              <c:strCache>
                <c:ptCount val="1"/>
                <c:pt idx="0">
                  <c:v>名古屋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'富山グラフ'!$B$14:$O$14</c:f>
              <c:numCache/>
            </c:numRef>
          </c:val>
        </c:ser>
        <c:ser>
          <c:idx val="3"/>
          <c:order val="3"/>
          <c:tx>
            <c:strRef>
              <c:f>'富山グラフ'!$A$15</c:f>
              <c:strCache>
                <c:ptCount val="1"/>
                <c:pt idx="0">
                  <c:v>福岡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'富山グラフ'!$B$15:$O$15</c:f>
              <c:numCache/>
            </c:numRef>
          </c:val>
        </c:ser>
        <c:ser>
          <c:idx val="4"/>
          <c:order val="4"/>
          <c:tx>
            <c:strRef>
              <c:f>'富山グラフ'!$A$16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'富山グラフ'!$B$16:$O$16</c:f>
              <c:numCache/>
            </c:numRef>
          </c:val>
        </c:ser>
        <c:ser>
          <c:idx val="10"/>
          <c:order val="10"/>
          <c:tx>
            <c:strRef>
              <c:f>'富山グラフ'!$A$9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'富山グラフ'!$B$9:$O$9</c:f>
              <c:numCache/>
            </c:numRef>
          </c:val>
        </c:ser>
        <c:overlap val="100"/>
        <c:gapWidth val="500"/>
        <c:axId val="42091481"/>
        <c:axId val="43279010"/>
      </c:bar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  <c:max val="1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9359"/>
        <c:crossesAt val="1"/>
        <c:crossBetween val="between"/>
        <c:dispUnits/>
      </c:valAx>
      <c:catAx>
        <c:axId val="42091481"/>
        <c:scaling>
          <c:orientation val="minMax"/>
        </c:scaling>
        <c:axPos val="b"/>
        <c:delete val="1"/>
        <c:majorTickMark val="in"/>
        <c:minorTickMark val="none"/>
        <c:tickLblPos val="nextTo"/>
        <c:crossAx val="43279010"/>
        <c:crosses val="autoZero"/>
        <c:auto val="1"/>
        <c:lblOffset val="100"/>
        <c:noMultiLvlLbl val="0"/>
      </c:catAx>
      <c:valAx>
        <c:axId val="432790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2091481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9725"/>
          <c:y val="0.6475"/>
          <c:w val="0.09125"/>
          <c:h val="0.24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055"/>
          <c:w val="0.87"/>
          <c:h val="0.87225"/>
        </c:manualLayout>
      </c:layout>
      <c:barChart>
        <c:barDir val="col"/>
        <c:grouping val="stacked"/>
        <c:varyColors val="0"/>
        <c:ser>
          <c:idx val="5"/>
          <c:order val="4"/>
          <c:tx>
            <c:strRef>
              <c:f>'小松グラフ'!$A$4</c:f>
              <c:strCache>
                <c:ptCount val="1"/>
                <c:pt idx="0">
                  <c:v>札幌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'小松グラフ'!$B$3:$O$3</c:f>
              <c:strCache/>
            </c:strRef>
          </c:cat>
          <c:val>
            <c:numRef>
              <c:f>'小松グラフ'!$B$4:$O$4</c:f>
              <c:numCache/>
            </c:numRef>
          </c:val>
        </c:ser>
        <c:ser>
          <c:idx val="6"/>
          <c:order val="5"/>
          <c:tx>
            <c:strRef>
              <c:f>'小松グラフ'!$A$5</c:f>
              <c:strCache>
                <c:ptCount val="1"/>
                <c:pt idx="0">
                  <c:v>東京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'小松グラフ'!$B$3:$O$3</c:f>
              <c:strCache/>
            </c:strRef>
          </c:cat>
          <c:val>
            <c:numRef>
              <c:f>'小松グラフ'!$B$5:$O$5</c:f>
              <c:numCache/>
            </c:numRef>
          </c:val>
        </c:ser>
        <c:ser>
          <c:idx val="7"/>
          <c:order val="6"/>
          <c:tx>
            <c:strRef>
              <c:f>'小松グラフ'!$A$6</c:f>
              <c:strCache>
                <c:ptCount val="1"/>
                <c:pt idx="0">
                  <c:v>福岡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'小松グラフ'!$B$3:$O$3</c:f>
              <c:strCache/>
            </c:strRef>
          </c:cat>
          <c:val>
            <c:numRef>
              <c:f>'小松グラフ'!$B$6:$O$6</c:f>
              <c:numCache/>
            </c:numRef>
          </c:val>
        </c:ser>
        <c:ser>
          <c:idx val="8"/>
          <c:order val="7"/>
          <c:tx>
            <c:strRef>
              <c:f>'小松グラフ'!$A$7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'小松グラフ'!$B$3:$O$3</c:f>
              <c:strCache/>
            </c:strRef>
          </c:cat>
          <c:val>
            <c:numRef>
              <c:f>'小松グラフ'!$B$7:$O$7</c:f>
              <c:numCache/>
            </c:numRef>
          </c:val>
        </c:ser>
        <c:overlap val="100"/>
        <c:gapWidth val="60"/>
        <c:axId val="53966771"/>
        <c:axId val="15938892"/>
      </c:barChart>
      <c:barChart>
        <c:barDir val="col"/>
        <c:grouping val="percentStacked"/>
        <c:varyColors val="0"/>
        <c:ser>
          <c:idx val="0"/>
          <c:order val="0"/>
          <c:tx>
            <c:strRef>
              <c:f>'小松グラフ'!$A$12</c:f>
              <c:strCache>
                <c:ptCount val="1"/>
                <c:pt idx="0">
                  <c:v>札幌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'小松グラフ'!$B$12:$O$12</c:f>
              <c:numCache/>
            </c:numRef>
          </c:val>
        </c:ser>
        <c:ser>
          <c:idx val="1"/>
          <c:order val="1"/>
          <c:tx>
            <c:strRef>
              <c:f>'小松グラフ'!$A$13</c:f>
              <c:strCache>
                <c:ptCount val="1"/>
                <c:pt idx="0">
                  <c:v>東京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'小松グラフ'!$B$13:$O$13</c:f>
              <c:numCache/>
            </c:numRef>
          </c:val>
        </c:ser>
        <c:ser>
          <c:idx val="2"/>
          <c:order val="2"/>
          <c:tx>
            <c:strRef>
              <c:f>'小松グラフ'!$A$14</c:f>
              <c:strCache>
                <c:ptCount val="1"/>
                <c:pt idx="0">
                  <c:v>福岡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'小松グラフ'!$B$14:$O$14</c:f>
              <c:numCache/>
            </c:numRef>
          </c:val>
        </c:ser>
        <c:ser>
          <c:idx val="3"/>
          <c:order val="3"/>
          <c:tx>
            <c:strRef>
              <c:f>'小松グラフ'!$A$15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'小松グラフ'!$B$15:$O$15</c:f>
              <c:numCache/>
            </c:numRef>
          </c:val>
        </c:ser>
        <c:ser>
          <c:idx val="4"/>
          <c:order val="8"/>
          <c:tx>
            <c:strRef>
              <c:f>'小松グラフ'!$A$8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'小松グラフ'!$B$8:$O$8</c:f>
              <c:numCache/>
            </c:numRef>
          </c:val>
        </c:ser>
        <c:overlap val="100"/>
        <c:gapWidth val="500"/>
        <c:axId val="9232301"/>
        <c:axId val="15981846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38892"/>
        <c:crosses val="autoZero"/>
        <c:auto val="1"/>
        <c:lblOffset val="100"/>
        <c:noMultiLvlLbl val="0"/>
      </c:catAx>
      <c:valAx>
        <c:axId val="15938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66771"/>
        <c:crossesAt val="1"/>
        <c:crossBetween val="between"/>
        <c:dispUnits/>
      </c:valAx>
      <c:catAx>
        <c:axId val="9232301"/>
        <c:scaling>
          <c:orientation val="minMax"/>
        </c:scaling>
        <c:axPos val="b"/>
        <c:delete val="1"/>
        <c:majorTickMark val="in"/>
        <c:minorTickMark val="none"/>
        <c:tickLblPos val="nextTo"/>
        <c:crossAx val="15981846"/>
        <c:crosses val="autoZero"/>
        <c:auto val="1"/>
        <c:lblOffset val="100"/>
        <c:noMultiLvlLbl val="0"/>
      </c:catAx>
      <c:valAx>
        <c:axId val="15981846"/>
        <c:scaling>
          <c:orientation val="minMax"/>
        </c:scaling>
        <c:axPos val="l"/>
        <c:delete val="1"/>
        <c:majorTickMark val="in"/>
        <c:minorTickMark val="none"/>
        <c:tickLblPos val="nextTo"/>
        <c:crossAx val="9232301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91775"/>
          <c:y val="0.64875"/>
          <c:w val="0.081"/>
          <c:h val="0.23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0.016</cdr:y>
    </cdr:from>
    <cdr:to>
      <cdr:x>0.6375</cdr:x>
      <cdr:y>0.058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66675"/>
          <a:ext cx="2676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新潟空港　乗降人員の推移（国内線）</a:t>
          </a:r>
        </a:p>
      </cdr:txBody>
    </cdr:sp>
  </cdr:relSizeAnchor>
  <cdr:relSizeAnchor xmlns:cdr="http://schemas.openxmlformats.org/drawingml/2006/chartDrawing">
    <cdr:from>
      <cdr:x>0.00125</cdr:x>
      <cdr:y>0.2655</cdr:y>
    </cdr:from>
    <cdr:to>
      <cdr:x>0.036</cdr:x>
      <cdr:y>0.7475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1228725"/>
          <a:ext cx="295275" cy="2228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乗降人員（千人・％）</a:t>
          </a:r>
        </a:p>
      </cdr:txBody>
    </cdr:sp>
  </cdr:relSizeAnchor>
  <cdr:relSizeAnchor xmlns:cdr="http://schemas.openxmlformats.org/drawingml/2006/chartDrawing">
    <cdr:from>
      <cdr:x>0.51575</cdr:x>
      <cdr:y>0.89125</cdr:y>
    </cdr:from>
    <cdr:to>
      <cdr:x>0.7225</cdr:x>
      <cdr:y>0.99625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4343400" y="4124325"/>
          <a:ext cx="17430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'97磐越道　全線開通　
    北陸自動車道
　　　新潟空港～新潟亀田開通</a:t>
          </a:r>
        </a:p>
      </cdr:txBody>
    </cdr:sp>
  </cdr:relSizeAnchor>
  <cdr:relSizeAnchor xmlns:cdr="http://schemas.openxmlformats.org/drawingml/2006/chartDrawing">
    <cdr:from>
      <cdr:x>0.48425</cdr:x>
      <cdr:y>0.89125</cdr:y>
    </cdr:from>
    <cdr:to>
      <cdr:x>0.7255</cdr:x>
      <cdr:y>0.9955</cdr:y>
    </cdr:to>
    <cdr:sp>
      <cdr:nvSpPr>
        <cdr:cNvPr id="4" name="AutoShape 4"/>
        <cdr:cNvSpPr>
          <a:spLocks/>
        </cdr:cNvSpPr>
      </cdr:nvSpPr>
      <cdr:spPr>
        <a:xfrm>
          <a:off x="4076700" y="4124325"/>
          <a:ext cx="2038350" cy="485775"/>
        </a:xfrm>
        <a:custGeom>
          <a:pathLst>
            <a:path h="762256" w="2735890">
              <a:moveTo>
                <a:pt x="2735890" y="762256"/>
              </a:moveTo>
              <a:lnTo>
                <a:pt x="0" y="762256"/>
              </a:lnTo>
              <a:lnTo>
                <a:pt x="29436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0.184</cdr:x>
      <cdr:y>0.904</cdr:y>
    </cdr:from>
    <cdr:to>
      <cdr:x>0.314</cdr:x>
      <cdr:y>0.976</cdr:y>
    </cdr:to>
    <cdr:sp>
      <cdr:nvSpPr>
        <cdr:cNvPr id="5" name="テキスト 4"/>
        <cdr:cNvSpPr txBox="1">
          <a:spLocks noChangeArrowheads="1"/>
        </cdr:cNvSpPr>
      </cdr:nvSpPr>
      <cdr:spPr>
        <a:xfrm>
          <a:off x="1543050" y="4181475"/>
          <a:ext cx="1095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'94磐越道　
    新潟～安田開通</a:t>
          </a:r>
        </a:p>
      </cdr:txBody>
    </cdr:sp>
  </cdr:relSizeAnchor>
  <cdr:relSizeAnchor xmlns:cdr="http://schemas.openxmlformats.org/drawingml/2006/chartDrawing">
    <cdr:from>
      <cdr:x>0.184</cdr:x>
      <cdr:y>0.904</cdr:y>
    </cdr:from>
    <cdr:to>
      <cdr:x>0.339</cdr:x>
      <cdr:y>0.97475</cdr:y>
    </cdr:to>
    <cdr:sp>
      <cdr:nvSpPr>
        <cdr:cNvPr id="6" name="AutoShape 6"/>
        <cdr:cNvSpPr>
          <a:spLocks/>
        </cdr:cNvSpPr>
      </cdr:nvSpPr>
      <cdr:spPr>
        <a:xfrm>
          <a:off x="1543050" y="4181475"/>
          <a:ext cx="1304925" cy="323850"/>
        </a:xfrm>
        <a:custGeom>
          <a:pathLst>
            <a:path h="519720" w="1991312">
              <a:moveTo>
                <a:pt x="1991312" y="0"/>
              </a:moveTo>
              <a:lnTo>
                <a:pt x="1714260" y="519720"/>
              </a:lnTo>
              <a:lnTo>
                <a:pt x="0" y="5197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15</xdr:col>
      <xdr:colOff>0</xdr:colOff>
      <xdr:row>48</xdr:row>
      <xdr:rowOff>0</xdr:rowOff>
    </xdr:to>
    <xdr:graphicFrame>
      <xdr:nvGraphicFramePr>
        <xdr:cNvPr id="1" name="Chart 10"/>
        <xdr:cNvGraphicFramePr/>
      </xdr:nvGraphicFramePr>
      <xdr:xfrm>
        <a:off x="0" y="3600450"/>
        <a:ext cx="84296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0.27025</cdr:y>
    </cdr:from>
    <cdr:to>
      <cdr:x>0.039</cdr:x>
      <cdr:y>0.765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143000"/>
          <a:ext cx="314325" cy="2105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乗降人員（千人・％）</a:t>
          </a:r>
        </a:p>
      </cdr:txBody>
    </cdr:sp>
  </cdr:relSizeAnchor>
  <cdr:relSizeAnchor xmlns:cdr="http://schemas.openxmlformats.org/drawingml/2006/chartDrawing">
    <cdr:from>
      <cdr:x>0.33175</cdr:x>
      <cdr:y>0.01375</cdr:y>
    </cdr:from>
    <cdr:to>
      <cdr:x>0.62775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2790825" y="57150"/>
          <a:ext cx="2495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富山空港　乗降人員の推移（国内線）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15</xdr:col>
      <xdr:colOff>0</xdr:colOff>
      <xdr:row>48</xdr:row>
      <xdr:rowOff>19050</xdr:rowOff>
    </xdr:to>
    <xdr:graphicFrame>
      <xdr:nvGraphicFramePr>
        <xdr:cNvPr id="1" name="Chart 10"/>
        <xdr:cNvGraphicFramePr/>
      </xdr:nvGraphicFramePr>
      <xdr:xfrm>
        <a:off x="0" y="3257550"/>
        <a:ext cx="8429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0.0455</cdr:y>
    </cdr:from>
    <cdr:to>
      <cdr:x>0.63475</cdr:x>
      <cdr:y>0.096</cdr:y>
    </cdr:to>
    <cdr:sp>
      <cdr:nvSpPr>
        <cdr:cNvPr id="1" name="TextBox 2"/>
        <cdr:cNvSpPr txBox="1">
          <a:spLocks noChangeArrowheads="1"/>
        </cdr:cNvSpPr>
      </cdr:nvSpPr>
      <cdr:spPr>
        <a:xfrm>
          <a:off x="2847975" y="190500"/>
          <a:ext cx="2495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小松空港　乗降人員の推移（国内線）</a:t>
          </a:r>
        </a:p>
      </cdr:txBody>
    </cdr:sp>
  </cdr:relSizeAnchor>
  <cdr:relSizeAnchor xmlns:cdr="http://schemas.openxmlformats.org/drawingml/2006/chartDrawing">
    <cdr:from>
      <cdr:x>0</cdr:x>
      <cdr:y>0.3145</cdr:y>
    </cdr:from>
    <cdr:to>
      <cdr:x>0.0305</cdr:x>
      <cdr:y>0.74875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1362075"/>
          <a:ext cx="257175" cy="1885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乗降人員（千人・％）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" name="Chart 8"/>
        <xdr:cNvGraphicFramePr/>
      </xdr:nvGraphicFramePr>
      <xdr:xfrm>
        <a:off x="0" y="3086100"/>
        <a:ext cx="84296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9.83203125" style="3" customWidth="1"/>
    <col min="2" max="11" width="9.83203125" style="2" customWidth="1"/>
    <col min="12" max="23" width="9.33203125" style="2" customWidth="1"/>
    <col min="24" max="16384" width="9.33203125" style="3" customWidth="1"/>
  </cols>
  <sheetData>
    <row r="1" ht="13.5">
      <c r="A1" s="1" t="s">
        <v>16</v>
      </c>
    </row>
    <row r="2" spans="1:23" ht="13.5">
      <c r="A2" s="14" t="s">
        <v>39</v>
      </c>
      <c r="V2" s="3"/>
      <c r="W2" s="3"/>
    </row>
    <row r="3" spans="1:11" ht="13.5">
      <c r="A3" s="5" t="s">
        <v>45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12</v>
      </c>
      <c r="I3" s="6" t="s">
        <v>13</v>
      </c>
      <c r="J3" s="6" t="s">
        <v>14</v>
      </c>
      <c r="K3" s="6" t="s">
        <v>15</v>
      </c>
    </row>
    <row r="4" spans="1:11" ht="13.5">
      <c r="A4" s="8" t="s">
        <v>9</v>
      </c>
      <c r="B4" s="9">
        <v>117.882</v>
      </c>
      <c r="C4" s="9">
        <v>130.441</v>
      </c>
      <c r="D4" s="9">
        <v>157.924</v>
      </c>
      <c r="E4" s="9">
        <v>168.942</v>
      </c>
      <c r="F4" s="9">
        <v>179.216</v>
      </c>
      <c r="G4" s="9">
        <v>198.465</v>
      </c>
      <c r="H4" s="9">
        <v>202.577</v>
      </c>
      <c r="I4" s="9">
        <v>250.329</v>
      </c>
      <c r="J4" s="9">
        <v>200.545</v>
      </c>
      <c r="K4" s="9">
        <v>200.891</v>
      </c>
    </row>
    <row r="5" spans="1:11" ht="13.5">
      <c r="A5" s="59" t="s">
        <v>6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</row>
    <row r="6" spans="1:11" ht="13.5">
      <c r="A6" s="10" t="s">
        <v>8</v>
      </c>
      <c r="B6" s="11">
        <v>97.278</v>
      </c>
      <c r="C6" s="11">
        <v>112.375</v>
      </c>
      <c r="D6" s="11">
        <v>117.625</v>
      </c>
      <c r="E6" s="11">
        <v>109.07</v>
      </c>
      <c r="F6" s="11">
        <v>109.22</v>
      </c>
      <c r="G6" s="11">
        <v>117.453</v>
      </c>
      <c r="H6" s="11">
        <v>128.573</v>
      </c>
      <c r="I6" s="11">
        <v>127.175</v>
      </c>
      <c r="J6" s="11">
        <v>131.089</v>
      </c>
      <c r="K6" s="11">
        <v>140.279</v>
      </c>
    </row>
    <row r="7" spans="1:11" ht="13.5">
      <c r="A7" s="10" t="s">
        <v>7</v>
      </c>
      <c r="B7" s="11">
        <v>251.491</v>
      </c>
      <c r="C7" s="11">
        <v>288.419</v>
      </c>
      <c r="D7" s="11">
        <v>280.538</v>
      </c>
      <c r="E7" s="11">
        <v>271.259</v>
      </c>
      <c r="F7" s="11">
        <v>292.597</v>
      </c>
      <c r="G7" s="11">
        <v>313.16</v>
      </c>
      <c r="H7" s="11">
        <v>360.486</v>
      </c>
      <c r="I7" s="11">
        <v>415.132</v>
      </c>
      <c r="J7" s="11">
        <v>399.808</v>
      </c>
      <c r="K7" s="11">
        <v>500.909</v>
      </c>
    </row>
    <row r="8" spans="1:11" ht="13.5">
      <c r="A8" s="10" t="s">
        <v>10</v>
      </c>
      <c r="B8" s="11">
        <v>0</v>
      </c>
      <c r="C8" s="11">
        <v>0</v>
      </c>
      <c r="D8" s="11">
        <v>6.817</v>
      </c>
      <c r="E8" s="11">
        <v>82.145</v>
      </c>
      <c r="F8" s="11">
        <v>81.328</v>
      </c>
      <c r="G8" s="11">
        <v>82.736</v>
      </c>
      <c r="H8" s="11">
        <v>83.059</v>
      </c>
      <c r="I8" s="11">
        <v>125.203</v>
      </c>
      <c r="J8" s="11">
        <v>129.743</v>
      </c>
      <c r="K8" s="11">
        <v>130.404</v>
      </c>
    </row>
    <row r="9" spans="1:11" ht="13.5">
      <c r="A9" s="12" t="s">
        <v>11</v>
      </c>
      <c r="B9" s="13">
        <v>37.86699999999996</v>
      </c>
      <c r="C9" s="13">
        <v>38.96</v>
      </c>
      <c r="D9" s="13">
        <v>15.566000000000031</v>
      </c>
      <c r="E9" s="13">
        <v>9.565000000000055</v>
      </c>
      <c r="F9" s="13">
        <v>12.076999999999998</v>
      </c>
      <c r="G9" s="13">
        <v>27.042999999999893</v>
      </c>
      <c r="H9" s="13">
        <v>112.67300000000012</v>
      </c>
      <c r="I9" s="13">
        <v>130.76800000000003</v>
      </c>
      <c r="J9" s="13">
        <v>119.165</v>
      </c>
      <c r="K9" s="13">
        <v>112.93</v>
      </c>
    </row>
    <row r="11" spans="1:5" ht="13.5">
      <c r="A11" s="5" t="s">
        <v>45</v>
      </c>
      <c r="B11" s="6" t="s">
        <v>24</v>
      </c>
      <c r="C11" s="6" t="s">
        <v>25</v>
      </c>
      <c r="D11" s="6" t="s">
        <v>37</v>
      </c>
      <c r="E11" s="6" t="s">
        <v>38</v>
      </c>
    </row>
    <row r="12" spans="1:5" ht="13.5">
      <c r="A12" s="8" t="s">
        <v>9</v>
      </c>
      <c r="B12" s="9">
        <v>186.218</v>
      </c>
      <c r="C12" s="9">
        <v>196.59</v>
      </c>
      <c r="D12" s="9">
        <v>197.458</v>
      </c>
      <c r="E12" s="9">
        <v>180.153</v>
      </c>
    </row>
    <row r="13" spans="1:5" ht="13.5">
      <c r="A13" s="59" t="s">
        <v>6</v>
      </c>
      <c r="B13" s="39">
        <v>0</v>
      </c>
      <c r="C13" s="39">
        <v>0</v>
      </c>
      <c r="D13" s="39">
        <v>0</v>
      </c>
      <c r="E13" s="39">
        <v>0</v>
      </c>
    </row>
    <row r="14" spans="1:5" ht="13.5">
      <c r="A14" s="10" t="s">
        <v>8</v>
      </c>
      <c r="B14" s="11">
        <v>138.175</v>
      </c>
      <c r="C14" s="11">
        <v>137.522</v>
      </c>
      <c r="D14" s="11">
        <v>141.877</v>
      </c>
      <c r="E14" s="11">
        <v>163.15</v>
      </c>
    </row>
    <row r="15" spans="1:5" ht="13.5">
      <c r="A15" s="10" t="s">
        <v>7</v>
      </c>
      <c r="B15" s="11">
        <v>469.358</v>
      </c>
      <c r="C15" s="11">
        <v>471.099</v>
      </c>
      <c r="D15" s="11">
        <v>460.663</v>
      </c>
      <c r="E15" s="11">
        <v>468.003</v>
      </c>
    </row>
    <row r="16" spans="1:5" ht="13.5">
      <c r="A16" s="10" t="s">
        <v>10</v>
      </c>
      <c r="B16" s="11">
        <v>140.735</v>
      </c>
      <c r="C16" s="11">
        <v>139.038</v>
      </c>
      <c r="D16" s="11">
        <v>133.542</v>
      </c>
      <c r="E16" s="11">
        <v>131.223</v>
      </c>
    </row>
    <row r="17" spans="1:5" ht="13.5">
      <c r="A17" s="12" t="s">
        <v>11</v>
      </c>
      <c r="B17" s="13">
        <v>110.775</v>
      </c>
      <c r="C17" s="13">
        <v>93.16</v>
      </c>
      <c r="D17" s="13">
        <v>304.841</v>
      </c>
      <c r="E17" s="13">
        <v>63.652</v>
      </c>
    </row>
  </sheetData>
  <printOptions/>
  <pageMargins left="0.5" right="0.2" top="0.83" bottom="0.83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"/>
    </sheetView>
  </sheetViews>
  <sheetFormatPr defaultColWidth="9.33203125" defaultRowHeight="11.25"/>
  <cols>
    <col min="1" max="1" width="9.83203125" style="3" customWidth="1"/>
    <col min="2" max="11" width="9.83203125" style="2" customWidth="1"/>
    <col min="12" max="17" width="9.33203125" style="2" customWidth="1"/>
    <col min="18" max="20" width="9.5" style="3" bestFit="1" customWidth="1"/>
    <col min="21" max="21" width="10.16015625" style="3" bestFit="1" customWidth="1"/>
    <col min="22" max="16384" width="9.33203125" style="3" customWidth="1"/>
  </cols>
  <sheetData>
    <row r="1" ht="13.5">
      <c r="A1" s="1" t="s">
        <v>22</v>
      </c>
    </row>
    <row r="2" spans="1:21" ht="13.5">
      <c r="A2" s="14" t="s">
        <v>41</v>
      </c>
      <c r="U2" s="4"/>
    </row>
    <row r="3" spans="1:11" ht="13.5">
      <c r="A3" s="5" t="s">
        <v>21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12</v>
      </c>
      <c r="I3" s="6" t="s">
        <v>13</v>
      </c>
      <c r="J3" s="6" t="s">
        <v>14</v>
      </c>
      <c r="K3" s="6" t="s">
        <v>15</v>
      </c>
    </row>
    <row r="4" spans="1:11" ht="13.5">
      <c r="A4" s="8" t="s">
        <v>9</v>
      </c>
      <c r="B4" s="9">
        <v>143.78</v>
      </c>
      <c r="C4" s="9">
        <v>139.479</v>
      </c>
      <c r="D4" s="9">
        <v>137.931</v>
      </c>
      <c r="E4" s="9">
        <v>163.448</v>
      </c>
      <c r="F4" s="9">
        <v>163.9</v>
      </c>
      <c r="G4" s="9">
        <v>165.986</v>
      </c>
      <c r="H4" s="9">
        <v>158.997</v>
      </c>
      <c r="I4" s="9">
        <v>160.494</v>
      </c>
      <c r="J4" s="9">
        <v>157.932</v>
      </c>
      <c r="K4" s="9">
        <v>157</v>
      </c>
    </row>
    <row r="5" spans="1:11" ht="13.5">
      <c r="A5" s="59" t="s">
        <v>6</v>
      </c>
      <c r="B5" s="39">
        <v>1385.202</v>
      </c>
      <c r="C5" s="39">
        <v>1427.263</v>
      </c>
      <c r="D5" s="39">
        <v>1540.024</v>
      </c>
      <c r="E5" s="39">
        <v>1585.537</v>
      </c>
      <c r="F5" s="39">
        <v>1640.027</v>
      </c>
      <c r="G5" s="39">
        <v>1756.825</v>
      </c>
      <c r="H5" s="39">
        <v>1766.795</v>
      </c>
      <c r="I5" s="39">
        <v>1796.916</v>
      </c>
      <c r="J5" s="39">
        <v>1860.406</v>
      </c>
      <c r="K5" s="39">
        <v>1934</v>
      </c>
    </row>
    <row r="6" spans="1:11" ht="13.5">
      <c r="A6" s="10" t="s">
        <v>10</v>
      </c>
      <c r="B6" s="11">
        <v>75.828</v>
      </c>
      <c r="C6" s="11">
        <v>118.773</v>
      </c>
      <c r="D6" s="11">
        <v>153.562</v>
      </c>
      <c r="E6" s="11">
        <v>167.486</v>
      </c>
      <c r="F6" s="11">
        <v>176.445</v>
      </c>
      <c r="G6" s="11">
        <v>171.239</v>
      </c>
      <c r="H6" s="11">
        <v>168.999</v>
      </c>
      <c r="I6" s="11">
        <v>161.455</v>
      </c>
      <c r="J6" s="11">
        <v>160.627</v>
      </c>
      <c r="K6" s="11">
        <v>166</v>
      </c>
    </row>
    <row r="7" spans="1:11" ht="13.5">
      <c r="A7" s="12" t="s">
        <v>11</v>
      </c>
      <c r="B7" s="13">
        <v>56.06</v>
      </c>
      <c r="C7" s="13">
        <v>119.429</v>
      </c>
      <c r="D7" s="13">
        <v>138.718</v>
      </c>
      <c r="E7" s="13">
        <v>129.65</v>
      </c>
      <c r="F7" s="13">
        <v>145.283</v>
      </c>
      <c r="G7" s="13">
        <v>164.932</v>
      </c>
      <c r="H7" s="13">
        <v>199.246</v>
      </c>
      <c r="I7" s="13">
        <v>235.504</v>
      </c>
      <c r="J7" s="13">
        <v>223.333</v>
      </c>
      <c r="K7" s="13">
        <v>205</v>
      </c>
    </row>
    <row r="9" spans="1:5" ht="13.5">
      <c r="A9" s="5" t="s">
        <v>21</v>
      </c>
      <c r="B9" s="6" t="s">
        <v>23</v>
      </c>
      <c r="C9" s="6" t="s">
        <v>25</v>
      </c>
      <c r="D9" s="6" t="s">
        <v>37</v>
      </c>
      <c r="E9" s="6" t="s">
        <v>38</v>
      </c>
    </row>
    <row r="10" spans="1:5" ht="13.5">
      <c r="A10" s="8" t="s">
        <v>9</v>
      </c>
      <c r="B10" s="9">
        <v>139.523</v>
      </c>
      <c r="C10" s="9">
        <v>135.92</v>
      </c>
      <c r="D10" s="9">
        <v>111</v>
      </c>
      <c r="E10" s="9">
        <v>110</v>
      </c>
    </row>
    <row r="11" spans="1:5" ht="13.5">
      <c r="A11" s="59" t="s">
        <v>6</v>
      </c>
      <c r="B11" s="39">
        <v>2037.239</v>
      </c>
      <c r="C11" s="39">
        <v>2073.872</v>
      </c>
      <c r="D11" s="39">
        <v>1994</v>
      </c>
      <c r="E11" s="39">
        <v>1931</v>
      </c>
    </row>
    <row r="12" spans="1:5" ht="13.5">
      <c r="A12" s="10" t="s">
        <v>10</v>
      </c>
      <c r="B12" s="11">
        <v>174.484</v>
      </c>
      <c r="C12" s="11">
        <v>189.185</v>
      </c>
      <c r="D12" s="11">
        <v>166</v>
      </c>
      <c r="E12" s="11">
        <v>166</v>
      </c>
    </row>
    <row r="13" spans="1:5" ht="13.5">
      <c r="A13" s="12" t="s">
        <v>11</v>
      </c>
      <c r="B13" s="13">
        <v>185.788</v>
      </c>
      <c r="C13" s="13">
        <v>153.688</v>
      </c>
      <c r="D13" s="13">
        <v>144</v>
      </c>
      <c r="E13" s="13">
        <v>162</v>
      </c>
    </row>
  </sheetData>
  <printOptions/>
  <pageMargins left="0.5" right="0.2" top="0.83" bottom="0.83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33203125" defaultRowHeight="11.25"/>
  <cols>
    <col min="1" max="1" width="9.83203125" style="3" customWidth="1"/>
    <col min="2" max="11" width="9.83203125" style="2" customWidth="1"/>
    <col min="12" max="17" width="9.33203125" style="2" customWidth="1"/>
    <col min="18" max="19" width="9.33203125" style="3" customWidth="1"/>
    <col min="20" max="20" width="9.5" style="3" bestFit="1" customWidth="1"/>
    <col min="21" max="16384" width="9.33203125" style="3" customWidth="1"/>
  </cols>
  <sheetData>
    <row r="1" ht="13.5">
      <c r="A1" s="1" t="s">
        <v>20</v>
      </c>
    </row>
    <row r="2" ht="13.5">
      <c r="A2" s="14" t="s">
        <v>40</v>
      </c>
    </row>
    <row r="3" spans="1:11" ht="13.5">
      <c r="A3" s="5" t="s">
        <v>17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12</v>
      </c>
      <c r="I3" s="6" t="s">
        <v>13</v>
      </c>
      <c r="J3" s="6" t="s">
        <v>14</v>
      </c>
      <c r="K3" s="6" t="s">
        <v>15</v>
      </c>
    </row>
    <row r="4" spans="1:11" ht="13.5">
      <c r="A4" s="8" t="s">
        <v>9</v>
      </c>
      <c r="B4" s="9">
        <v>0</v>
      </c>
      <c r="C4" s="9">
        <v>89.012</v>
      </c>
      <c r="D4" s="9">
        <v>112.124</v>
      </c>
      <c r="E4" s="9">
        <v>108.409</v>
      </c>
      <c r="F4" s="9">
        <v>111.84</v>
      </c>
      <c r="G4" s="9">
        <v>115.681</v>
      </c>
      <c r="H4" s="9">
        <v>117.196</v>
      </c>
      <c r="I4" s="9">
        <v>115.45</v>
      </c>
      <c r="J4" s="9">
        <v>113.833</v>
      </c>
      <c r="K4" s="9">
        <v>123.444</v>
      </c>
    </row>
    <row r="5" spans="1:11" ht="13.5">
      <c r="A5" s="59" t="s">
        <v>6</v>
      </c>
      <c r="B5" s="39">
        <v>776.033</v>
      </c>
      <c r="C5" s="39">
        <v>808.137</v>
      </c>
      <c r="D5" s="39">
        <v>792.487</v>
      </c>
      <c r="E5" s="39">
        <v>762.655</v>
      </c>
      <c r="F5" s="39">
        <v>804.197</v>
      </c>
      <c r="G5" s="39">
        <v>855.59</v>
      </c>
      <c r="H5" s="39">
        <v>901.506</v>
      </c>
      <c r="I5" s="39">
        <v>823.263</v>
      </c>
      <c r="J5" s="39">
        <v>795.868</v>
      </c>
      <c r="K5" s="39">
        <v>828.299</v>
      </c>
    </row>
    <row r="6" spans="1:11" ht="13.5">
      <c r="A6" s="10" t="s">
        <v>8</v>
      </c>
      <c r="B6" s="11">
        <v>0</v>
      </c>
      <c r="C6" s="11">
        <v>31.833</v>
      </c>
      <c r="D6" s="11">
        <v>36.051</v>
      </c>
      <c r="E6" s="11">
        <v>33.491</v>
      </c>
      <c r="F6" s="11">
        <v>33.231</v>
      </c>
      <c r="G6" s="11">
        <v>39.581</v>
      </c>
      <c r="H6" s="11">
        <v>41.374</v>
      </c>
      <c r="I6" s="11">
        <v>35.617</v>
      </c>
      <c r="J6" s="11">
        <v>21.059</v>
      </c>
      <c r="K6" s="11">
        <v>20.243</v>
      </c>
    </row>
    <row r="7" spans="1:11" ht="13.5">
      <c r="A7" s="10" t="s">
        <v>10</v>
      </c>
      <c r="B7" s="11">
        <v>0</v>
      </c>
      <c r="C7" s="11">
        <v>0</v>
      </c>
      <c r="D7" s="11">
        <v>0</v>
      </c>
      <c r="E7" s="11">
        <v>0</v>
      </c>
      <c r="F7" s="11">
        <v>23.694</v>
      </c>
      <c r="G7" s="11">
        <v>60.235</v>
      </c>
      <c r="H7" s="11">
        <v>68.901</v>
      </c>
      <c r="I7" s="11">
        <v>61.59</v>
      </c>
      <c r="J7" s="11">
        <v>64.986</v>
      </c>
      <c r="K7" s="11">
        <v>62.149</v>
      </c>
    </row>
    <row r="8" spans="1:11" ht="13.5">
      <c r="A8" s="12" t="s">
        <v>18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25.041</v>
      </c>
      <c r="I8" s="13">
        <v>46.809</v>
      </c>
      <c r="J8" s="13">
        <v>35.365</v>
      </c>
      <c r="K8" s="13">
        <v>18.275</v>
      </c>
    </row>
    <row r="10" spans="1:5" ht="13.5">
      <c r="A10" s="5" t="s">
        <v>17</v>
      </c>
      <c r="B10" s="6" t="s">
        <v>19</v>
      </c>
      <c r="C10" s="6" t="s">
        <v>25</v>
      </c>
      <c r="D10" s="6" t="s">
        <v>37</v>
      </c>
      <c r="E10" s="6" t="s">
        <v>38</v>
      </c>
    </row>
    <row r="11" spans="1:5" ht="13.5">
      <c r="A11" s="8" t="s">
        <v>9</v>
      </c>
      <c r="B11" s="9">
        <v>117.452</v>
      </c>
      <c r="C11" s="9">
        <v>116.917</v>
      </c>
      <c r="D11" s="9">
        <v>106.946</v>
      </c>
      <c r="E11" s="9">
        <v>105.224</v>
      </c>
    </row>
    <row r="12" spans="1:5" ht="13.5">
      <c r="A12" s="59" t="s">
        <v>6</v>
      </c>
      <c r="B12" s="39">
        <v>876.479</v>
      </c>
      <c r="C12" s="39">
        <v>867.894</v>
      </c>
      <c r="D12" s="39">
        <v>1113.716</v>
      </c>
      <c r="E12" s="39">
        <v>1066.976</v>
      </c>
    </row>
    <row r="13" spans="1:5" ht="13.5">
      <c r="A13" s="10" t="s">
        <v>8</v>
      </c>
      <c r="B13" s="11">
        <v>20.66</v>
      </c>
      <c r="C13" s="11">
        <v>17.998</v>
      </c>
      <c r="D13" s="11">
        <v>5.615</v>
      </c>
      <c r="E13" s="11">
        <v>0</v>
      </c>
    </row>
    <row r="14" spans="1:5" ht="13.5">
      <c r="A14" s="10" t="s">
        <v>10</v>
      </c>
      <c r="B14" s="11">
        <v>57.283</v>
      </c>
      <c r="C14" s="11">
        <v>56.834</v>
      </c>
      <c r="D14" s="11">
        <v>54.379</v>
      </c>
      <c r="E14" s="11">
        <v>50.376</v>
      </c>
    </row>
    <row r="15" spans="1:5" ht="13.5">
      <c r="A15" s="12" t="s">
        <v>18</v>
      </c>
      <c r="B15" s="13">
        <v>17.974</v>
      </c>
      <c r="C15" s="13">
        <v>16.7</v>
      </c>
      <c r="D15" s="13">
        <v>13.231</v>
      </c>
      <c r="E15" s="13">
        <v>5.202</v>
      </c>
    </row>
  </sheetData>
  <printOptions/>
  <pageMargins left="0.5" right="0.2" top="0.83" bottom="0.83" header="0.5118110236220472" footer="0.5118110236220472"/>
  <pageSetup horizontalDpi="300" verticalDpi="3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4">
      <pane xSplit="23655" topLeftCell="B1" activePane="topLeft" state="split"/>
      <selection pane="topLeft" activeCell="A1" sqref="A1"/>
      <selection pane="topRight" activeCell="AY10" sqref="AY10"/>
    </sheetView>
  </sheetViews>
  <sheetFormatPr defaultColWidth="9.33203125" defaultRowHeight="11.25"/>
  <cols>
    <col min="1" max="15" width="9.83203125" style="31" customWidth="1"/>
    <col min="16" max="62" width="12.33203125" style="31" customWidth="1"/>
    <col min="63" max="16384" width="9.33203125" style="31" customWidth="1"/>
  </cols>
  <sheetData>
    <row r="1" spans="1:11" s="17" customFormat="1" ht="13.5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7" customFormat="1" ht="13.5">
      <c r="A2" s="44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5" s="20" customFormat="1" ht="13.5">
      <c r="A3" s="18" t="s">
        <v>46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28</v>
      </c>
      <c r="M3" s="19" t="s">
        <v>25</v>
      </c>
      <c r="N3" s="6" t="s">
        <v>37</v>
      </c>
      <c r="O3" s="6" t="s">
        <v>38</v>
      </c>
    </row>
    <row r="4" spans="1:15" s="17" customFormat="1" ht="13.5">
      <c r="A4" s="29" t="s">
        <v>9</v>
      </c>
      <c r="B4" s="23">
        <v>117.882</v>
      </c>
      <c r="C4" s="23">
        <v>130.441</v>
      </c>
      <c r="D4" s="23">
        <v>157.924</v>
      </c>
      <c r="E4" s="23">
        <v>168.942</v>
      </c>
      <c r="F4" s="23">
        <v>179.216</v>
      </c>
      <c r="G4" s="23">
        <v>198.465</v>
      </c>
      <c r="H4" s="23">
        <v>202.577</v>
      </c>
      <c r="I4" s="23">
        <v>250.329</v>
      </c>
      <c r="J4" s="23">
        <v>200.545</v>
      </c>
      <c r="K4" s="23">
        <v>200.891</v>
      </c>
      <c r="L4" s="23">
        <v>186.218</v>
      </c>
      <c r="M4" s="23">
        <v>196.59</v>
      </c>
      <c r="N4" s="11">
        <v>197.458</v>
      </c>
      <c r="O4" s="11">
        <v>180.153</v>
      </c>
    </row>
    <row r="5" spans="1:15" s="17" customFormat="1" ht="13.5">
      <c r="A5" s="27" t="s">
        <v>6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9">
        <v>0</v>
      </c>
      <c r="O5" s="9">
        <v>0</v>
      </c>
    </row>
    <row r="6" spans="1:15" s="17" customFormat="1" ht="13.5">
      <c r="A6" s="29" t="s">
        <v>8</v>
      </c>
      <c r="B6" s="23">
        <v>97.278</v>
      </c>
      <c r="C6" s="23">
        <v>112.375</v>
      </c>
      <c r="D6" s="23">
        <v>117.625</v>
      </c>
      <c r="E6" s="23">
        <v>109.07</v>
      </c>
      <c r="F6" s="23">
        <v>109.22</v>
      </c>
      <c r="G6" s="23">
        <v>117.453</v>
      </c>
      <c r="H6" s="23">
        <v>128.573</v>
      </c>
      <c r="I6" s="23">
        <v>127.175</v>
      </c>
      <c r="J6" s="23">
        <v>131.089</v>
      </c>
      <c r="K6" s="23">
        <v>140.279</v>
      </c>
      <c r="L6" s="23">
        <v>138.175</v>
      </c>
      <c r="M6" s="23">
        <v>137.522</v>
      </c>
      <c r="N6" s="11">
        <v>141.877</v>
      </c>
      <c r="O6" s="11">
        <v>163.15</v>
      </c>
    </row>
    <row r="7" spans="1:15" s="17" customFormat="1" ht="13.5">
      <c r="A7" s="29" t="s">
        <v>7</v>
      </c>
      <c r="B7" s="23">
        <v>251.491</v>
      </c>
      <c r="C7" s="23">
        <v>288.419</v>
      </c>
      <c r="D7" s="23">
        <v>280.538</v>
      </c>
      <c r="E7" s="23">
        <v>271.259</v>
      </c>
      <c r="F7" s="23">
        <v>292.597</v>
      </c>
      <c r="G7" s="23">
        <v>313.16</v>
      </c>
      <c r="H7" s="23">
        <v>360.486</v>
      </c>
      <c r="I7" s="23">
        <v>415.132</v>
      </c>
      <c r="J7" s="23">
        <v>399.808</v>
      </c>
      <c r="K7" s="23">
        <v>500.909</v>
      </c>
      <c r="L7" s="23">
        <v>469.358</v>
      </c>
      <c r="M7" s="23">
        <v>471.099</v>
      </c>
      <c r="N7" s="11">
        <v>460.663</v>
      </c>
      <c r="O7" s="11">
        <v>468.003</v>
      </c>
    </row>
    <row r="8" spans="1:15" s="17" customFormat="1" ht="13.5">
      <c r="A8" s="29" t="s">
        <v>10</v>
      </c>
      <c r="B8" s="23">
        <v>0</v>
      </c>
      <c r="C8" s="23">
        <v>0</v>
      </c>
      <c r="D8" s="23">
        <v>6.817</v>
      </c>
      <c r="E8" s="23">
        <v>82.145</v>
      </c>
      <c r="F8" s="23">
        <v>81.328</v>
      </c>
      <c r="G8" s="23">
        <v>82.736</v>
      </c>
      <c r="H8" s="23">
        <v>83.059</v>
      </c>
      <c r="I8" s="23">
        <v>125.203</v>
      </c>
      <c r="J8" s="23">
        <v>129.743</v>
      </c>
      <c r="K8" s="23">
        <v>130.404</v>
      </c>
      <c r="L8" s="23">
        <v>140.735</v>
      </c>
      <c r="M8" s="23">
        <v>139.038</v>
      </c>
      <c r="N8" s="11">
        <v>133.542</v>
      </c>
      <c r="O8" s="11">
        <v>131.223</v>
      </c>
    </row>
    <row r="9" spans="1:15" s="17" customFormat="1" ht="13.5">
      <c r="A9" s="29" t="s">
        <v>11</v>
      </c>
      <c r="B9" s="23">
        <v>37.867</v>
      </c>
      <c r="C9" s="23">
        <v>38.96</v>
      </c>
      <c r="D9" s="23">
        <v>15.566</v>
      </c>
      <c r="E9" s="23">
        <v>9.565</v>
      </c>
      <c r="F9" s="23">
        <v>12.077</v>
      </c>
      <c r="G9" s="23">
        <v>27.043</v>
      </c>
      <c r="H9" s="23">
        <v>112.673</v>
      </c>
      <c r="I9" s="23">
        <v>130.768</v>
      </c>
      <c r="J9" s="23">
        <v>119.165</v>
      </c>
      <c r="K9" s="23">
        <v>112.93</v>
      </c>
      <c r="L9" s="23">
        <v>110.775</v>
      </c>
      <c r="M9" s="23">
        <v>93.16</v>
      </c>
      <c r="N9" s="11">
        <v>304.841</v>
      </c>
      <c r="O9" s="11">
        <v>63.652</v>
      </c>
    </row>
    <row r="10" spans="1:15" s="20" customFormat="1" ht="13.5">
      <c r="A10" s="33" t="s">
        <v>29</v>
      </c>
      <c r="B10" s="21">
        <v>504.518</v>
      </c>
      <c r="C10" s="21">
        <v>570.195</v>
      </c>
      <c r="D10" s="21">
        <v>578.47</v>
      </c>
      <c r="E10" s="21">
        <v>640.981</v>
      </c>
      <c r="F10" s="21">
        <v>674.438</v>
      </c>
      <c r="G10" s="21">
        <v>738.857</v>
      </c>
      <c r="H10" s="21">
        <v>887.368</v>
      </c>
      <c r="I10" s="21">
        <v>1048.607</v>
      </c>
      <c r="J10" s="21">
        <v>980.35</v>
      </c>
      <c r="K10" s="21">
        <v>1085.413</v>
      </c>
      <c r="L10" s="21">
        <v>1045.261</v>
      </c>
      <c r="M10" s="21">
        <v>1037.409</v>
      </c>
      <c r="N10" s="21">
        <v>1238.3809999999999</v>
      </c>
      <c r="O10" s="21">
        <v>1006.181</v>
      </c>
    </row>
    <row r="11" spans="1:12" s="17" customFormat="1" ht="13.5">
      <c r="A11" s="5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5" s="20" customFormat="1" ht="13.5">
      <c r="A12" s="18" t="s">
        <v>46</v>
      </c>
      <c r="B12" s="19" t="s">
        <v>0</v>
      </c>
      <c r="C12" s="19" t="s">
        <v>1</v>
      </c>
      <c r="D12" s="19" t="s">
        <v>2</v>
      </c>
      <c r="E12" s="19" t="s">
        <v>3</v>
      </c>
      <c r="F12" s="19" t="s">
        <v>4</v>
      </c>
      <c r="G12" s="19" t="s">
        <v>5</v>
      </c>
      <c r="H12" s="19" t="s">
        <v>12</v>
      </c>
      <c r="I12" s="19" t="s">
        <v>13</v>
      </c>
      <c r="J12" s="19" t="s">
        <v>14</v>
      </c>
      <c r="K12" s="19" t="s">
        <v>15</v>
      </c>
      <c r="L12" s="19" t="s">
        <v>28</v>
      </c>
      <c r="M12" s="19" t="s">
        <v>25</v>
      </c>
      <c r="N12" s="6" t="s">
        <v>37</v>
      </c>
      <c r="O12" s="6" t="s">
        <v>38</v>
      </c>
    </row>
    <row r="13" spans="1:15" s="17" customFormat="1" ht="13.5">
      <c r="A13" s="29" t="s">
        <v>9</v>
      </c>
      <c r="B13" s="52">
        <f aca="true" t="shared" si="0" ref="B13:O13">B4/B10</f>
        <v>0.23365271407561278</v>
      </c>
      <c r="C13" s="52">
        <f t="shared" si="0"/>
        <v>0.22876559773410848</v>
      </c>
      <c r="D13" s="52">
        <f t="shared" si="0"/>
        <v>0.2730029214998185</v>
      </c>
      <c r="E13" s="52">
        <f t="shared" si="0"/>
        <v>0.2635678748668057</v>
      </c>
      <c r="F13" s="52">
        <f t="shared" si="0"/>
        <v>0.2657264270399948</v>
      </c>
      <c r="G13" s="52">
        <f t="shared" si="0"/>
        <v>0.26861084079869313</v>
      </c>
      <c r="H13" s="52">
        <f t="shared" si="0"/>
        <v>0.2282897287258499</v>
      </c>
      <c r="I13" s="52">
        <f t="shared" si="0"/>
        <v>0.2387252803004367</v>
      </c>
      <c r="J13" s="52">
        <f t="shared" si="0"/>
        <v>0.2045646962819401</v>
      </c>
      <c r="K13" s="52">
        <f t="shared" si="0"/>
        <v>0.18508254461665744</v>
      </c>
      <c r="L13" s="52">
        <f t="shared" si="0"/>
        <v>0.17815454704614445</v>
      </c>
      <c r="M13" s="52">
        <f t="shared" si="0"/>
        <v>0.18950095863829983</v>
      </c>
      <c r="N13" s="52">
        <f t="shared" si="0"/>
        <v>0.1594485057506535</v>
      </c>
      <c r="O13" s="52">
        <f t="shared" si="0"/>
        <v>0.17904631472866211</v>
      </c>
    </row>
    <row r="14" spans="1:15" s="17" customFormat="1" ht="13.5">
      <c r="A14" s="27" t="s">
        <v>6</v>
      </c>
      <c r="B14" s="28">
        <f aca="true" t="shared" si="1" ref="B14:O14">B5/B10</f>
        <v>0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51">
        <f t="shared" si="1"/>
        <v>0</v>
      </c>
      <c r="O14" s="51">
        <f t="shared" si="1"/>
        <v>0</v>
      </c>
    </row>
    <row r="15" spans="1:15" s="17" customFormat="1" ht="13.5">
      <c r="A15" s="29" t="s">
        <v>8</v>
      </c>
      <c r="B15" s="52">
        <f aca="true" t="shared" si="2" ref="B15:O15">B6/B10</f>
        <v>0.19281373508972924</v>
      </c>
      <c r="C15" s="52">
        <f t="shared" si="2"/>
        <v>0.19708170012013432</v>
      </c>
      <c r="D15" s="52">
        <f t="shared" si="2"/>
        <v>0.2033381160647916</v>
      </c>
      <c r="E15" s="52">
        <f t="shared" si="2"/>
        <v>0.17016105001552306</v>
      </c>
      <c r="F15" s="52">
        <f t="shared" si="2"/>
        <v>0.16194223931629</v>
      </c>
      <c r="G15" s="52">
        <f t="shared" si="2"/>
        <v>0.1589658079980294</v>
      </c>
      <c r="H15" s="52">
        <f t="shared" si="2"/>
        <v>0.14489253612931727</v>
      </c>
      <c r="I15" s="52">
        <f t="shared" si="2"/>
        <v>0.12127994568031684</v>
      </c>
      <c r="J15" s="52">
        <f t="shared" si="2"/>
        <v>0.13371652981078186</v>
      </c>
      <c r="K15" s="52">
        <f t="shared" si="2"/>
        <v>0.129240206262501</v>
      </c>
      <c r="L15" s="52">
        <f t="shared" si="2"/>
        <v>0.1321918640416126</v>
      </c>
      <c r="M15" s="52">
        <f t="shared" si="2"/>
        <v>0.13256295250956948</v>
      </c>
      <c r="N15" s="52">
        <f t="shared" si="2"/>
        <v>0.11456651870466361</v>
      </c>
      <c r="O15" s="52">
        <f t="shared" si="2"/>
        <v>0.16214776466659578</v>
      </c>
    </row>
    <row r="16" spans="1:15" s="17" customFormat="1" ht="13.5">
      <c r="A16" s="29" t="s">
        <v>7</v>
      </c>
      <c r="B16" s="52">
        <f aca="true" t="shared" si="3" ref="B16:O16">B7/B10</f>
        <v>0.49847775500576796</v>
      </c>
      <c r="C16" s="52">
        <f t="shared" si="3"/>
        <v>0.5058252001508255</v>
      </c>
      <c r="D16" s="52">
        <f t="shared" si="3"/>
        <v>0.4849655124725569</v>
      </c>
      <c r="E16" s="52">
        <f t="shared" si="3"/>
        <v>0.4231935111961197</v>
      </c>
      <c r="F16" s="52">
        <f t="shared" si="3"/>
        <v>0.4338382475483291</v>
      </c>
      <c r="G16" s="52">
        <f t="shared" si="3"/>
        <v>0.4238438561183017</v>
      </c>
      <c r="H16" s="52">
        <f t="shared" si="3"/>
        <v>0.4062418297707377</v>
      </c>
      <c r="I16" s="52">
        <f t="shared" si="3"/>
        <v>0.3958890222933854</v>
      </c>
      <c r="J16" s="52">
        <f t="shared" si="3"/>
        <v>0.4078216963329423</v>
      </c>
      <c r="K16" s="52">
        <f t="shared" si="3"/>
        <v>0.461491616555173</v>
      </c>
      <c r="L16" s="52">
        <f t="shared" si="3"/>
        <v>0.44903426034263216</v>
      </c>
      <c r="M16" s="52">
        <f t="shared" si="3"/>
        <v>0.45411115577366296</v>
      </c>
      <c r="N16" s="52">
        <f t="shared" si="3"/>
        <v>0.37198810382265235</v>
      </c>
      <c r="O16" s="52">
        <f t="shared" si="3"/>
        <v>0.4651280435627387</v>
      </c>
    </row>
    <row r="17" spans="1:15" s="17" customFormat="1" ht="13.5">
      <c r="A17" s="29" t="s">
        <v>10</v>
      </c>
      <c r="B17" s="52">
        <f aca="true" t="shared" si="4" ref="B17:O17">B8/B10</f>
        <v>0</v>
      </c>
      <c r="C17" s="52">
        <f t="shared" si="4"/>
        <v>0</v>
      </c>
      <c r="D17" s="52">
        <f t="shared" si="4"/>
        <v>0.011784535066641313</v>
      </c>
      <c r="E17" s="52">
        <f t="shared" si="4"/>
        <v>0.1281551247228857</v>
      </c>
      <c r="F17" s="52">
        <f t="shared" si="4"/>
        <v>0.12058632520706129</v>
      </c>
      <c r="G17" s="52">
        <f t="shared" si="4"/>
        <v>0.11197836658514436</v>
      </c>
      <c r="H17" s="52">
        <f t="shared" si="4"/>
        <v>0.09360152721306154</v>
      </c>
      <c r="I17" s="52">
        <f t="shared" si="4"/>
        <v>0.11939935552595014</v>
      </c>
      <c r="J17" s="52">
        <f t="shared" si="4"/>
        <v>0.13234355077268323</v>
      </c>
      <c r="K17" s="52">
        <f t="shared" si="4"/>
        <v>0.12014228685302276</v>
      </c>
      <c r="L17" s="52">
        <f t="shared" si="4"/>
        <v>0.1346410131058176</v>
      </c>
      <c r="M17" s="52">
        <f t="shared" si="4"/>
        <v>0.13402428550359596</v>
      </c>
      <c r="N17" s="52">
        <f t="shared" si="4"/>
        <v>0.10783595678551271</v>
      </c>
      <c r="O17" s="52">
        <f t="shared" si="4"/>
        <v>0.13041689318323443</v>
      </c>
    </row>
    <row r="18" spans="1:15" s="17" customFormat="1" ht="13.5">
      <c r="A18" s="50" t="s">
        <v>11</v>
      </c>
      <c r="B18" s="53">
        <f aca="true" t="shared" si="5" ref="B18:O18">B9/B10</f>
        <v>0.07505579582889015</v>
      </c>
      <c r="C18" s="53">
        <f t="shared" si="5"/>
        <v>0.06832750199493155</v>
      </c>
      <c r="D18" s="53">
        <f t="shared" si="5"/>
        <v>0.02690891489619168</v>
      </c>
      <c r="E18" s="53">
        <f t="shared" si="5"/>
        <v>0.014922439198665795</v>
      </c>
      <c r="F18" s="53">
        <f t="shared" si="5"/>
        <v>0.017906760888324796</v>
      </c>
      <c r="G18" s="53">
        <f t="shared" si="5"/>
        <v>0.0366011284998315</v>
      </c>
      <c r="H18" s="53">
        <f t="shared" si="5"/>
        <v>0.12697437816103352</v>
      </c>
      <c r="I18" s="53">
        <f t="shared" si="5"/>
        <v>0.12470639619991093</v>
      </c>
      <c r="J18" s="53">
        <f t="shared" si="5"/>
        <v>0.12155352680165248</v>
      </c>
      <c r="K18" s="53">
        <f t="shared" si="5"/>
        <v>0.10404334571264579</v>
      </c>
      <c r="L18" s="53">
        <f t="shared" si="5"/>
        <v>0.10597831546379326</v>
      </c>
      <c r="M18" s="53">
        <f t="shared" si="5"/>
        <v>0.08980064757487162</v>
      </c>
      <c r="N18" s="53">
        <f t="shared" si="5"/>
        <v>0.24616091493651795</v>
      </c>
      <c r="O18" s="53">
        <f t="shared" si="5"/>
        <v>0.06326098385876895</v>
      </c>
    </row>
    <row r="19" spans="1:15" s="20" customFormat="1" ht="13.5">
      <c r="A19" s="33" t="s">
        <v>29</v>
      </c>
      <c r="B19" s="54">
        <f aca="true" t="shared" si="6" ref="B19:O19">B10/B10</f>
        <v>1</v>
      </c>
      <c r="C19" s="54">
        <f t="shared" si="6"/>
        <v>1</v>
      </c>
      <c r="D19" s="54">
        <f t="shared" si="6"/>
        <v>1</v>
      </c>
      <c r="E19" s="54">
        <f t="shared" si="6"/>
        <v>1</v>
      </c>
      <c r="F19" s="54">
        <f t="shared" si="6"/>
        <v>1</v>
      </c>
      <c r="G19" s="54">
        <f t="shared" si="6"/>
        <v>1</v>
      </c>
      <c r="H19" s="54">
        <f t="shared" si="6"/>
        <v>1</v>
      </c>
      <c r="I19" s="54">
        <f t="shared" si="6"/>
        <v>1</v>
      </c>
      <c r="J19" s="54">
        <f t="shared" si="6"/>
        <v>1</v>
      </c>
      <c r="K19" s="54">
        <f t="shared" si="6"/>
        <v>1</v>
      </c>
      <c r="L19" s="54">
        <f t="shared" si="6"/>
        <v>1</v>
      </c>
      <c r="M19" s="54">
        <f t="shared" si="6"/>
        <v>1</v>
      </c>
      <c r="N19" s="54">
        <f t="shared" si="6"/>
        <v>1</v>
      </c>
      <c r="O19" s="54">
        <f t="shared" si="6"/>
        <v>1</v>
      </c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2:9" ht="13.5" customHeight="1">
      <c r="B37" s="49"/>
      <c r="C37" s="49"/>
      <c r="D37" s="49"/>
      <c r="E37" s="49"/>
      <c r="F37" s="49"/>
      <c r="G37" s="49"/>
      <c r="H37" s="49"/>
      <c r="I37" s="49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>
      <c r="F50" s="56" t="s">
        <v>42</v>
      </c>
    </row>
    <row r="51" ht="13.5" customHeight="1"/>
    <row r="52" ht="13.5" customHeight="1"/>
    <row r="53" ht="13.5" customHeight="1"/>
    <row r="54" ht="13.5" customHeight="1"/>
    <row r="135" ht="25.5" customHeight="1"/>
    <row r="136" ht="25.5" customHeight="1"/>
  </sheetData>
  <printOptions/>
  <pageMargins left="0.93" right="0" top="0.7874015748031497" bottom="0.3937007874015748" header="0" footer="0"/>
  <pageSetup horizontalDpi="300" verticalDpi="300" orientation="portrait" paperSize="9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9.33203125" defaultRowHeight="11.25"/>
  <cols>
    <col min="1" max="15" width="9.83203125" style="31" customWidth="1"/>
    <col min="16" max="45" width="12.33203125" style="31" customWidth="1"/>
    <col min="46" max="16384" width="9.33203125" style="31" customWidth="1"/>
  </cols>
  <sheetData>
    <row r="1" spans="1:7" s="3" customFormat="1" ht="13.5">
      <c r="A1" s="32" t="s">
        <v>30</v>
      </c>
      <c r="B1" s="2"/>
      <c r="C1" s="2"/>
      <c r="D1" s="2"/>
      <c r="E1" s="2"/>
      <c r="F1" s="2"/>
      <c r="G1" s="2"/>
    </row>
    <row r="2" spans="1:7" s="3" customFormat="1" ht="13.5" customHeight="1">
      <c r="A2" s="45" t="s">
        <v>31</v>
      </c>
      <c r="B2" s="2"/>
      <c r="C2" s="2"/>
      <c r="D2" s="2"/>
      <c r="E2" s="2"/>
      <c r="F2" s="2"/>
      <c r="G2" s="2"/>
    </row>
    <row r="3" spans="1:15" s="7" customFormat="1" ht="13.5" customHeight="1">
      <c r="A3" s="18" t="s">
        <v>17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12</v>
      </c>
      <c r="I3" s="19" t="s">
        <v>13</v>
      </c>
      <c r="J3" s="19" t="s">
        <v>14</v>
      </c>
      <c r="K3" s="19" t="s">
        <v>15</v>
      </c>
      <c r="L3" s="19" t="s">
        <v>32</v>
      </c>
      <c r="M3" s="19" t="s">
        <v>25</v>
      </c>
      <c r="N3" s="6" t="s">
        <v>37</v>
      </c>
      <c r="O3" s="6" t="s">
        <v>38</v>
      </c>
    </row>
    <row r="4" spans="1:15" s="3" customFormat="1" ht="13.5" customHeight="1">
      <c r="A4" s="29" t="s">
        <v>9</v>
      </c>
      <c r="B4" s="23">
        <v>0</v>
      </c>
      <c r="C4" s="23">
        <v>89.012</v>
      </c>
      <c r="D4" s="23">
        <v>112.124</v>
      </c>
      <c r="E4" s="23">
        <v>108.409</v>
      </c>
      <c r="F4" s="23">
        <v>111.84</v>
      </c>
      <c r="G4" s="23">
        <v>115.681</v>
      </c>
      <c r="H4" s="23">
        <v>117.196</v>
      </c>
      <c r="I4" s="23">
        <v>115.45</v>
      </c>
      <c r="J4" s="23">
        <v>113.833</v>
      </c>
      <c r="K4" s="23">
        <v>123.444</v>
      </c>
      <c r="L4" s="23">
        <v>117.452</v>
      </c>
      <c r="M4" s="23">
        <v>116.917</v>
      </c>
      <c r="N4" s="11">
        <v>106.946</v>
      </c>
      <c r="O4" s="11">
        <v>105.224</v>
      </c>
    </row>
    <row r="5" spans="1:15" s="3" customFormat="1" ht="13.5" customHeight="1">
      <c r="A5" s="27" t="s">
        <v>6</v>
      </c>
      <c r="B5" s="22">
        <v>776.033</v>
      </c>
      <c r="C5" s="22">
        <v>808.137</v>
      </c>
      <c r="D5" s="22">
        <v>792.487</v>
      </c>
      <c r="E5" s="22">
        <v>762.655</v>
      </c>
      <c r="F5" s="22">
        <v>804.167</v>
      </c>
      <c r="G5" s="22">
        <v>855.59</v>
      </c>
      <c r="H5" s="22">
        <v>901.506</v>
      </c>
      <c r="I5" s="22">
        <v>823.263</v>
      </c>
      <c r="J5" s="22">
        <v>795.868</v>
      </c>
      <c r="K5" s="22">
        <v>828.299</v>
      </c>
      <c r="L5" s="22">
        <v>876.479</v>
      </c>
      <c r="M5" s="22">
        <v>867.894</v>
      </c>
      <c r="N5" s="9">
        <v>1113.716</v>
      </c>
      <c r="O5" s="9">
        <v>1066.976</v>
      </c>
    </row>
    <row r="6" spans="1:15" s="3" customFormat="1" ht="13.5" customHeight="1">
      <c r="A6" s="29" t="s">
        <v>8</v>
      </c>
      <c r="B6" s="23">
        <v>0</v>
      </c>
      <c r="C6" s="23">
        <v>31.833</v>
      </c>
      <c r="D6" s="23">
        <v>36.051</v>
      </c>
      <c r="E6" s="23">
        <v>33.491</v>
      </c>
      <c r="F6" s="23">
        <v>33.231</v>
      </c>
      <c r="G6" s="23">
        <v>39.581</v>
      </c>
      <c r="H6" s="23">
        <v>41.374</v>
      </c>
      <c r="I6" s="23">
        <v>35.617</v>
      </c>
      <c r="J6" s="23">
        <v>21.059</v>
      </c>
      <c r="K6" s="23">
        <v>20.243</v>
      </c>
      <c r="L6" s="23">
        <v>20.66</v>
      </c>
      <c r="M6" s="23">
        <v>17.998</v>
      </c>
      <c r="N6" s="11">
        <v>5.615</v>
      </c>
      <c r="O6" s="11">
        <v>0</v>
      </c>
    </row>
    <row r="7" spans="1:15" s="3" customFormat="1" ht="13.5" customHeight="1">
      <c r="A7" s="29" t="s">
        <v>10</v>
      </c>
      <c r="B7" s="23">
        <v>0</v>
      </c>
      <c r="C7" s="23">
        <v>0</v>
      </c>
      <c r="D7" s="23">
        <v>0</v>
      </c>
      <c r="E7" s="23">
        <v>0</v>
      </c>
      <c r="F7" s="23">
        <v>23.694</v>
      </c>
      <c r="G7" s="23">
        <v>60.235</v>
      </c>
      <c r="H7" s="23">
        <v>68.901</v>
      </c>
      <c r="I7" s="23">
        <v>61.59</v>
      </c>
      <c r="J7" s="23">
        <v>64.986</v>
      </c>
      <c r="K7" s="23">
        <v>62.149</v>
      </c>
      <c r="L7" s="23">
        <v>57.283</v>
      </c>
      <c r="M7" s="23">
        <v>56.834</v>
      </c>
      <c r="N7" s="11">
        <v>54.379</v>
      </c>
      <c r="O7" s="11">
        <v>50.376</v>
      </c>
    </row>
    <row r="8" spans="1:15" s="3" customFormat="1" ht="13.5" customHeight="1">
      <c r="A8" s="34" t="s">
        <v>18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24.981</v>
      </c>
      <c r="I8" s="35">
        <v>46.809</v>
      </c>
      <c r="J8" s="35">
        <v>35.365</v>
      </c>
      <c r="K8" s="35">
        <v>18.275</v>
      </c>
      <c r="L8" s="35">
        <v>17.974</v>
      </c>
      <c r="M8" s="35">
        <v>16.7</v>
      </c>
      <c r="N8" s="13">
        <v>13.231</v>
      </c>
      <c r="O8" s="13">
        <v>5.202</v>
      </c>
    </row>
    <row r="9" spans="1:15" s="7" customFormat="1" ht="13.5" customHeight="1">
      <c r="A9" s="33" t="s">
        <v>29</v>
      </c>
      <c r="B9" s="21">
        <v>776.033</v>
      </c>
      <c r="C9" s="21">
        <v>928.982</v>
      </c>
      <c r="D9" s="21">
        <v>940.662</v>
      </c>
      <c r="E9" s="21">
        <v>904.555</v>
      </c>
      <c r="F9" s="21">
        <v>972.932</v>
      </c>
      <c r="G9" s="21">
        <v>1071.087</v>
      </c>
      <c r="H9" s="21">
        <v>1153.958</v>
      </c>
      <c r="I9" s="21">
        <v>1082.729</v>
      </c>
      <c r="J9" s="21">
        <v>1031.111</v>
      </c>
      <c r="K9" s="21">
        <v>1052.41</v>
      </c>
      <c r="L9" s="21">
        <v>1089.848</v>
      </c>
      <c r="M9" s="21">
        <v>1076.345</v>
      </c>
      <c r="N9" s="47">
        <v>1293.8869999999997</v>
      </c>
      <c r="O9" s="47">
        <v>1227.778</v>
      </c>
    </row>
    <row r="10" spans="2:7" s="3" customFormat="1" ht="13.5" customHeight="1">
      <c r="B10" s="2"/>
      <c r="C10" s="2"/>
      <c r="D10" s="2"/>
      <c r="E10" s="2"/>
      <c r="F10" s="2"/>
      <c r="G10" s="2"/>
    </row>
    <row r="11" spans="1:15" s="7" customFormat="1" ht="13.5" customHeight="1">
      <c r="A11" s="18" t="s">
        <v>17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5</v>
      </c>
      <c r="H11" s="19" t="s">
        <v>12</v>
      </c>
      <c r="I11" s="19" t="s">
        <v>13</v>
      </c>
      <c r="J11" s="19" t="s">
        <v>14</v>
      </c>
      <c r="K11" s="19" t="s">
        <v>15</v>
      </c>
      <c r="L11" s="19" t="s">
        <v>32</v>
      </c>
      <c r="M11" s="19" t="s">
        <v>25</v>
      </c>
      <c r="N11" s="6" t="s">
        <v>37</v>
      </c>
      <c r="O11" s="6" t="s">
        <v>38</v>
      </c>
    </row>
    <row r="12" spans="1:15" s="3" customFormat="1" ht="13.5" customHeight="1">
      <c r="A12" s="29" t="s">
        <v>48</v>
      </c>
      <c r="B12" s="52">
        <f aca="true" t="shared" si="0" ref="B12:O12">B4/B$9</f>
        <v>0</v>
      </c>
      <c r="C12" s="52">
        <f t="shared" si="0"/>
        <v>0.09581671119569593</v>
      </c>
      <c r="D12" s="52">
        <f t="shared" si="0"/>
        <v>0.11919690600874702</v>
      </c>
      <c r="E12" s="52">
        <f t="shared" si="0"/>
        <v>0.11984788100226079</v>
      </c>
      <c r="F12" s="52">
        <f t="shared" si="0"/>
        <v>0.11495150740236727</v>
      </c>
      <c r="G12" s="52">
        <f t="shared" si="0"/>
        <v>0.1080033648060335</v>
      </c>
      <c r="H12" s="52">
        <f t="shared" si="0"/>
        <v>0.10156002211518962</v>
      </c>
      <c r="I12" s="52">
        <f t="shared" si="0"/>
        <v>0.10662871318677157</v>
      </c>
      <c r="J12" s="52">
        <f t="shared" si="0"/>
        <v>0.11039839551706847</v>
      </c>
      <c r="K12" s="52">
        <f t="shared" si="0"/>
        <v>0.11729649091133683</v>
      </c>
      <c r="L12" s="52">
        <f t="shared" si="0"/>
        <v>0.10776915679984732</v>
      </c>
      <c r="M12" s="52">
        <f t="shared" si="0"/>
        <v>0.10862409357594452</v>
      </c>
      <c r="N12" s="52">
        <f t="shared" si="0"/>
        <v>0.08265482225263877</v>
      </c>
      <c r="O12" s="52">
        <f t="shared" si="0"/>
        <v>0.08570278991804707</v>
      </c>
    </row>
    <row r="13" spans="1:15" s="3" customFormat="1" ht="13.5" customHeight="1">
      <c r="A13" s="27" t="s">
        <v>47</v>
      </c>
      <c r="B13" s="28">
        <f aca="true" t="shared" si="1" ref="B13:O13">B5/B$9</f>
        <v>1</v>
      </c>
      <c r="C13" s="28">
        <f t="shared" si="1"/>
        <v>0.8699167475796086</v>
      </c>
      <c r="D13" s="28">
        <f t="shared" si="1"/>
        <v>0.8424779570132523</v>
      </c>
      <c r="E13" s="28">
        <f t="shared" si="1"/>
        <v>0.8431272835814295</v>
      </c>
      <c r="F13" s="28">
        <f t="shared" si="1"/>
        <v>0.8265397787306821</v>
      </c>
      <c r="G13" s="28">
        <f t="shared" si="1"/>
        <v>0.7988053258045332</v>
      </c>
      <c r="H13" s="28">
        <f t="shared" si="1"/>
        <v>0.781229472823101</v>
      </c>
      <c r="I13" s="28">
        <f t="shared" si="1"/>
        <v>0.760359240400876</v>
      </c>
      <c r="J13" s="28">
        <f t="shared" si="1"/>
        <v>0.7718548245533216</v>
      </c>
      <c r="K13" s="28">
        <f t="shared" si="1"/>
        <v>0.787049723966895</v>
      </c>
      <c r="L13" s="28">
        <f t="shared" si="1"/>
        <v>0.8042213226064553</v>
      </c>
      <c r="M13" s="28">
        <f t="shared" si="1"/>
        <v>0.8063344002155443</v>
      </c>
      <c r="N13" s="28">
        <f t="shared" si="1"/>
        <v>0.8607521367785596</v>
      </c>
      <c r="O13" s="28">
        <f t="shared" si="1"/>
        <v>0.8690300689538337</v>
      </c>
    </row>
    <row r="14" spans="1:15" s="3" customFormat="1" ht="13.5" customHeight="1">
      <c r="A14" s="29" t="s">
        <v>49</v>
      </c>
      <c r="B14" s="52">
        <f aca="true" t="shared" si="2" ref="B14:O14">B6/B$9</f>
        <v>0</v>
      </c>
      <c r="C14" s="52">
        <f t="shared" si="2"/>
        <v>0.03426654122469542</v>
      </c>
      <c r="D14" s="52">
        <f t="shared" si="2"/>
        <v>0.0383251369780006</v>
      </c>
      <c r="E14" s="52">
        <f t="shared" si="2"/>
        <v>0.03702483541630968</v>
      </c>
      <c r="F14" s="52">
        <f t="shared" si="2"/>
        <v>0.03415552166030103</v>
      </c>
      <c r="G14" s="52">
        <f t="shared" si="2"/>
        <v>0.03695404761704699</v>
      </c>
      <c r="H14" s="52">
        <f t="shared" si="2"/>
        <v>0.03585399121978443</v>
      </c>
      <c r="I14" s="52">
        <f t="shared" si="2"/>
        <v>0.03289558144281717</v>
      </c>
      <c r="J14" s="52">
        <f t="shared" si="2"/>
        <v>0.020423601338750142</v>
      </c>
      <c r="K14" s="52">
        <f t="shared" si="2"/>
        <v>0.01923489894622818</v>
      </c>
      <c r="L14" s="52">
        <f t="shared" si="2"/>
        <v>0.018956771953520125</v>
      </c>
      <c r="M14" s="52">
        <f t="shared" si="2"/>
        <v>0.016721404382423852</v>
      </c>
      <c r="N14" s="52">
        <f t="shared" si="2"/>
        <v>0.004339637078044684</v>
      </c>
      <c r="O14" s="52">
        <f t="shared" si="2"/>
        <v>0</v>
      </c>
    </row>
    <row r="15" spans="1:15" s="3" customFormat="1" ht="13.5" customHeight="1">
      <c r="A15" s="29" t="s">
        <v>50</v>
      </c>
      <c r="B15" s="52">
        <f aca="true" t="shared" si="3" ref="B15:O15">B7/B$9</f>
        <v>0</v>
      </c>
      <c r="C15" s="52">
        <f t="shared" si="3"/>
        <v>0</v>
      </c>
      <c r="D15" s="52">
        <f t="shared" si="3"/>
        <v>0</v>
      </c>
      <c r="E15" s="52">
        <f t="shared" si="3"/>
        <v>0</v>
      </c>
      <c r="F15" s="52">
        <f t="shared" si="3"/>
        <v>0.02435319220664959</v>
      </c>
      <c r="G15" s="52">
        <f t="shared" si="3"/>
        <v>0.05623726177238637</v>
      </c>
      <c r="H15" s="52">
        <f t="shared" si="3"/>
        <v>0.059708412264571145</v>
      </c>
      <c r="I15" s="52">
        <f t="shared" si="3"/>
        <v>0.05688404023536822</v>
      </c>
      <c r="J15" s="52">
        <f t="shared" si="3"/>
        <v>0.0630252223087524</v>
      </c>
      <c r="K15" s="52">
        <f t="shared" si="3"/>
        <v>0.05905398086297165</v>
      </c>
      <c r="L15" s="52">
        <f t="shared" si="3"/>
        <v>0.05256054055244402</v>
      </c>
      <c r="M15" s="52">
        <f t="shared" si="3"/>
        <v>0.05280277234529821</v>
      </c>
      <c r="N15" s="52">
        <f t="shared" si="3"/>
        <v>0.04202762683294601</v>
      </c>
      <c r="O15" s="52">
        <f t="shared" si="3"/>
        <v>0.04103021881805994</v>
      </c>
    </row>
    <row r="16" spans="1:15" s="3" customFormat="1" ht="13.5" customHeight="1">
      <c r="A16" s="50" t="s">
        <v>18</v>
      </c>
      <c r="B16" s="53">
        <f aca="true" t="shared" si="4" ref="B16:O16">B8/B$9</f>
        <v>0</v>
      </c>
      <c r="C16" s="53">
        <f t="shared" si="4"/>
        <v>0</v>
      </c>
      <c r="D16" s="53">
        <f t="shared" si="4"/>
        <v>0</v>
      </c>
      <c r="E16" s="53">
        <f t="shared" si="4"/>
        <v>0</v>
      </c>
      <c r="F16" s="53">
        <f t="shared" si="4"/>
        <v>0</v>
      </c>
      <c r="G16" s="53">
        <f t="shared" si="4"/>
        <v>0</v>
      </c>
      <c r="H16" s="53">
        <f t="shared" si="4"/>
        <v>0.02164810157735377</v>
      </c>
      <c r="I16" s="53">
        <f t="shared" si="4"/>
        <v>0.04323242473416709</v>
      </c>
      <c r="J16" s="53">
        <f t="shared" si="4"/>
        <v>0.034297956282107356</v>
      </c>
      <c r="K16" s="53">
        <f t="shared" si="4"/>
        <v>0.017364905312568294</v>
      </c>
      <c r="L16" s="53">
        <f t="shared" si="4"/>
        <v>0.016492208087733336</v>
      </c>
      <c r="M16" s="53">
        <f t="shared" si="4"/>
        <v>0.015515471340508851</v>
      </c>
      <c r="N16" s="53">
        <f t="shared" si="4"/>
        <v>0.010225777057811079</v>
      </c>
      <c r="O16" s="53">
        <f t="shared" si="4"/>
        <v>0.00423692231005931</v>
      </c>
    </row>
    <row r="17" spans="1:15" s="7" customFormat="1" ht="13.5" customHeight="1">
      <c r="A17" s="33" t="s">
        <v>29</v>
      </c>
      <c r="B17" s="54">
        <f aca="true" t="shared" si="5" ref="B17:O17">B9/B9</f>
        <v>1</v>
      </c>
      <c r="C17" s="54">
        <f t="shared" si="5"/>
        <v>1</v>
      </c>
      <c r="D17" s="54">
        <f t="shared" si="5"/>
        <v>1</v>
      </c>
      <c r="E17" s="54">
        <f t="shared" si="5"/>
        <v>1</v>
      </c>
      <c r="F17" s="54">
        <f t="shared" si="5"/>
        <v>1</v>
      </c>
      <c r="G17" s="54">
        <f t="shared" si="5"/>
        <v>1</v>
      </c>
      <c r="H17" s="54">
        <f t="shared" si="5"/>
        <v>1</v>
      </c>
      <c r="I17" s="54">
        <f t="shared" si="5"/>
        <v>1</v>
      </c>
      <c r="J17" s="54">
        <f t="shared" si="5"/>
        <v>1</v>
      </c>
      <c r="K17" s="54">
        <f t="shared" si="5"/>
        <v>1</v>
      </c>
      <c r="L17" s="54">
        <f t="shared" si="5"/>
        <v>1</v>
      </c>
      <c r="M17" s="54">
        <f t="shared" si="5"/>
        <v>1</v>
      </c>
      <c r="N17" s="55">
        <f t="shared" si="5"/>
        <v>1</v>
      </c>
      <c r="O17" s="55">
        <f t="shared" si="5"/>
        <v>1</v>
      </c>
    </row>
    <row r="18" ht="13.5" customHeight="1">
      <c r="N18" s="46"/>
    </row>
    <row r="19" ht="13.5" customHeight="1"/>
    <row r="20" ht="13.5" customHeight="1"/>
    <row r="21" ht="13.5" customHeight="1"/>
    <row r="22" ht="13.5" customHeight="1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3.5">
      <c r="E50" s="56" t="s">
        <v>43</v>
      </c>
    </row>
    <row r="51" spans="14:16" ht="13.5">
      <c r="N51" s="56"/>
      <c r="O51" s="56"/>
      <c r="P51" s="56"/>
    </row>
    <row r="131" ht="25.5" customHeight="1"/>
    <row r="132" ht="25.5" customHeight="1"/>
  </sheetData>
  <printOptions/>
  <pageMargins left="0.93" right="0" top="0.7874015748031497" bottom="0.3937007874015748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33203125" defaultRowHeight="11.25"/>
  <cols>
    <col min="1" max="15" width="9.83203125" style="31" customWidth="1"/>
    <col min="16" max="42" width="12.33203125" style="31" customWidth="1"/>
    <col min="43" max="16384" width="9.33203125" style="31" customWidth="1"/>
  </cols>
  <sheetData>
    <row r="1" spans="1:7" s="3" customFormat="1" ht="13.5">
      <c r="A1" s="32" t="s">
        <v>33</v>
      </c>
      <c r="B1" s="2"/>
      <c r="C1" s="2"/>
      <c r="D1" s="2"/>
      <c r="E1" s="2"/>
      <c r="F1" s="2"/>
      <c r="G1" s="2"/>
    </row>
    <row r="2" spans="1:7" s="3" customFormat="1" ht="13.5">
      <c r="A2" s="45" t="s">
        <v>31</v>
      </c>
      <c r="B2" s="2"/>
      <c r="C2" s="2"/>
      <c r="D2" s="2"/>
      <c r="E2" s="2"/>
      <c r="F2" s="2"/>
      <c r="G2" s="2"/>
    </row>
    <row r="3" spans="1:15" s="3" customFormat="1" ht="13.5" customHeight="1">
      <c r="A3" s="5" t="s">
        <v>21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34</v>
      </c>
      <c r="M3" s="6" t="s">
        <v>25</v>
      </c>
      <c r="N3" s="6" t="s">
        <v>37</v>
      </c>
      <c r="O3" s="6" t="s">
        <v>38</v>
      </c>
    </row>
    <row r="4" spans="1:15" s="3" customFormat="1" ht="13.5" customHeight="1">
      <c r="A4" s="37" t="s">
        <v>9</v>
      </c>
      <c r="B4" s="11">
        <v>143.78</v>
      </c>
      <c r="C4" s="11">
        <v>139.479</v>
      </c>
      <c r="D4" s="11">
        <v>137.931</v>
      </c>
      <c r="E4" s="11">
        <v>163.448</v>
      </c>
      <c r="F4" s="11">
        <v>163.9</v>
      </c>
      <c r="G4" s="11">
        <v>165.986</v>
      </c>
      <c r="H4" s="11">
        <v>158.997</v>
      </c>
      <c r="I4" s="11">
        <v>160.494</v>
      </c>
      <c r="J4" s="11">
        <v>157.932</v>
      </c>
      <c r="K4" s="11">
        <v>157.247</v>
      </c>
      <c r="L4" s="11">
        <v>139.523</v>
      </c>
      <c r="M4" s="11">
        <v>135.92</v>
      </c>
      <c r="N4" s="11">
        <v>111</v>
      </c>
      <c r="O4" s="11">
        <v>110</v>
      </c>
    </row>
    <row r="5" spans="1:15" s="3" customFormat="1" ht="13.5" customHeight="1">
      <c r="A5" s="36" t="s">
        <v>6</v>
      </c>
      <c r="B5" s="39">
        <v>1385.202</v>
      </c>
      <c r="C5" s="39">
        <v>1427.263</v>
      </c>
      <c r="D5" s="39">
        <v>1540.024</v>
      </c>
      <c r="E5" s="39">
        <v>1585.537</v>
      </c>
      <c r="F5" s="39">
        <v>1640.027</v>
      </c>
      <c r="G5" s="39">
        <v>1756.825</v>
      </c>
      <c r="H5" s="39">
        <v>1766.795</v>
      </c>
      <c r="I5" s="39">
        <v>1796.916</v>
      </c>
      <c r="J5" s="39">
        <v>1860.406</v>
      </c>
      <c r="K5" s="39">
        <v>1934.337</v>
      </c>
      <c r="L5" s="39">
        <v>2037.239</v>
      </c>
      <c r="M5" s="39">
        <v>2073.872</v>
      </c>
      <c r="N5" s="9">
        <v>1994</v>
      </c>
      <c r="O5" s="9">
        <v>1931</v>
      </c>
    </row>
    <row r="6" spans="1:15" s="3" customFormat="1" ht="13.5" customHeight="1">
      <c r="A6" s="37" t="s">
        <v>10</v>
      </c>
      <c r="B6" s="11">
        <v>75.828</v>
      </c>
      <c r="C6" s="11">
        <v>118.773</v>
      </c>
      <c r="D6" s="11">
        <v>153.562</v>
      </c>
      <c r="E6" s="11">
        <v>167.486</v>
      </c>
      <c r="F6" s="11">
        <v>176.445</v>
      </c>
      <c r="G6" s="11">
        <v>171.239</v>
      </c>
      <c r="H6" s="11">
        <v>168.999</v>
      </c>
      <c r="I6" s="11">
        <v>161.455</v>
      </c>
      <c r="J6" s="11">
        <v>160.627</v>
      </c>
      <c r="K6" s="11">
        <v>165.586</v>
      </c>
      <c r="L6" s="11">
        <v>174.484</v>
      </c>
      <c r="M6" s="11">
        <v>189.185</v>
      </c>
      <c r="N6" s="11">
        <v>166</v>
      </c>
      <c r="O6" s="11">
        <v>166</v>
      </c>
    </row>
    <row r="7" spans="1:15" s="3" customFormat="1" ht="13.5" customHeight="1">
      <c r="A7" s="40" t="s">
        <v>11</v>
      </c>
      <c r="B7" s="41">
        <v>56.06</v>
      </c>
      <c r="C7" s="41">
        <v>119.429</v>
      </c>
      <c r="D7" s="41">
        <v>138.698</v>
      </c>
      <c r="E7" s="41">
        <v>129.65</v>
      </c>
      <c r="F7" s="41">
        <v>145.283</v>
      </c>
      <c r="G7" s="41">
        <v>164.932</v>
      </c>
      <c r="H7" s="41">
        <v>199.246</v>
      </c>
      <c r="I7" s="41">
        <v>235.504</v>
      </c>
      <c r="J7" s="41">
        <v>223.333</v>
      </c>
      <c r="K7" s="41">
        <v>205.069</v>
      </c>
      <c r="L7" s="41">
        <v>185.788</v>
      </c>
      <c r="M7" s="41">
        <v>153.688</v>
      </c>
      <c r="N7" s="13">
        <v>144</v>
      </c>
      <c r="O7" s="13">
        <v>162</v>
      </c>
    </row>
    <row r="8" spans="1:15" s="3" customFormat="1" ht="13.5" customHeight="1">
      <c r="A8" s="42" t="s">
        <v>29</v>
      </c>
      <c r="B8" s="43">
        <v>1660.87</v>
      </c>
      <c r="C8" s="43">
        <v>1804.944</v>
      </c>
      <c r="D8" s="43">
        <v>1970.215</v>
      </c>
      <c r="E8" s="43">
        <v>2046.121</v>
      </c>
      <c r="F8" s="43">
        <v>2125.655</v>
      </c>
      <c r="G8" s="43">
        <v>2258.982</v>
      </c>
      <c r="H8" s="43">
        <v>2294.037</v>
      </c>
      <c r="I8" s="43">
        <v>2354.369</v>
      </c>
      <c r="J8" s="43">
        <v>2402.298</v>
      </c>
      <c r="K8" s="43">
        <v>2462.239</v>
      </c>
      <c r="L8" s="43">
        <v>2537.034</v>
      </c>
      <c r="M8" s="43">
        <v>2552.665</v>
      </c>
      <c r="N8" s="43">
        <v>2415</v>
      </c>
      <c r="O8" s="43">
        <v>2369</v>
      </c>
    </row>
    <row r="9" spans="2:7" s="3" customFormat="1" ht="13.5" customHeight="1">
      <c r="B9" s="2"/>
      <c r="C9" s="2"/>
      <c r="D9" s="2"/>
      <c r="E9" s="2"/>
      <c r="F9" s="2"/>
      <c r="G9" s="2"/>
    </row>
    <row r="10" spans="1:7" s="3" customFormat="1" ht="13.5" customHeight="1">
      <c r="A10" s="45" t="s">
        <v>36</v>
      </c>
      <c r="B10" s="2"/>
      <c r="C10" s="2"/>
      <c r="D10" s="2"/>
      <c r="E10" s="2"/>
      <c r="F10" s="2"/>
      <c r="G10" s="2"/>
    </row>
    <row r="11" spans="1:15" s="3" customFormat="1" ht="13.5" customHeight="1">
      <c r="A11" s="5" t="s">
        <v>21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12</v>
      </c>
      <c r="I11" s="6" t="s">
        <v>13</v>
      </c>
      <c r="J11" s="6" t="s">
        <v>14</v>
      </c>
      <c r="K11" s="6" t="s">
        <v>15</v>
      </c>
      <c r="L11" s="6" t="s">
        <v>35</v>
      </c>
      <c r="M11" s="6" t="s">
        <v>25</v>
      </c>
      <c r="N11" s="6" t="s">
        <v>37</v>
      </c>
      <c r="O11" s="6" t="s">
        <v>38</v>
      </c>
    </row>
    <row r="12" spans="1:15" s="3" customFormat="1" ht="13.5" customHeight="1">
      <c r="A12" s="37" t="s">
        <v>9</v>
      </c>
      <c r="B12" s="28">
        <v>0.08656908728557926</v>
      </c>
      <c r="C12" s="28">
        <v>0.0772760816956094</v>
      </c>
      <c r="D12" s="28">
        <v>0.07000809556317458</v>
      </c>
      <c r="E12" s="28">
        <v>0.07988188381821017</v>
      </c>
      <c r="F12" s="28">
        <v>0.07710564508351543</v>
      </c>
      <c r="G12" s="28">
        <v>0.07347823045956098</v>
      </c>
      <c r="H12" s="28">
        <v>0.06930882108701822</v>
      </c>
      <c r="I12" s="28">
        <v>0.06816858359925737</v>
      </c>
      <c r="J12" s="28">
        <v>0.06574205198522415</v>
      </c>
      <c r="K12" s="28">
        <v>0.06386341862020706</v>
      </c>
      <c r="L12" s="28">
        <v>0.05499453298615627</v>
      </c>
      <c r="M12" s="28">
        <v>0.053246313166827604</v>
      </c>
      <c r="N12" s="28">
        <f>N4/N8</f>
        <v>0.04596273291925466</v>
      </c>
      <c r="O12" s="28">
        <f>O4/O8</f>
        <v>0.04643309413254538</v>
      </c>
    </row>
    <row r="13" spans="1:15" s="3" customFormat="1" ht="13.5" customHeight="1">
      <c r="A13" s="36" t="s">
        <v>6</v>
      </c>
      <c r="B13" s="28">
        <v>0.834021928266511</v>
      </c>
      <c r="C13" s="28">
        <v>0.7907519568474146</v>
      </c>
      <c r="D13" s="28">
        <v>0.7816527637846631</v>
      </c>
      <c r="E13" s="28">
        <v>0.7748989429266402</v>
      </c>
      <c r="F13" s="28">
        <v>0.7715395960304</v>
      </c>
      <c r="G13" s="28">
        <v>0.7777065067362201</v>
      </c>
      <c r="H13" s="28">
        <v>0.770168484640832</v>
      </c>
      <c r="I13" s="28">
        <v>0.763226155288317</v>
      </c>
      <c r="J13" s="28">
        <v>0.7744276521896951</v>
      </c>
      <c r="K13" s="28">
        <v>0.7856008291640251</v>
      </c>
      <c r="L13" s="28">
        <v>0.803000275124417</v>
      </c>
      <c r="M13" s="28">
        <v>0.8124340640076155</v>
      </c>
      <c r="N13" s="28">
        <f>N5/N8</f>
        <v>0.8256728778467909</v>
      </c>
      <c r="O13" s="28">
        <f>O5/O8</f>
        <v>0.8151118615449556</v>
      </c>
    </row>
    <row r="14" spans="1:15" s="3" customFormat="1" ht="13.5" customHeight="1">
      <c r="A14" s="37" t="s">
        <v>10</v>
      </c>
      <c r="B14" s="28">
        <v>0.045655590142515676</v>
      </c>
      <c r="C14" s="28">
        <v>0.06580425763901816</v>
      </c>
      <c r="D14" s="28">
        <v>0.07794174747426043</v>
      </c>
      <c r="E14" s="28">
        <v>0.08185537414453983</v>
      </c>
      <c r="F14" s="28">
        <v>0.08300735537987114</v>
      </c>
      <c r="G14" s="28">
        <v>0.07580361419435834</v>
      </c>
      <c r="H14" s="28">
        <v>0.07366882051161337</v>
      </c>
      <c r="I14" s="28">
        <v>0.06857676090706258</v>
      </c>
      <c r="J14" s="28">
        <v>0.06686389448769471</v>
      </c>
      <c r="K14" s="28">
        <v>0.06725017352092953</v>
      </c>
      <c r="L14" s="28">
        <v>0.06877479765742202</v>
      </c>
      <c r="M14" s="28">
        <v>0.07411274099813332</v>
      </c>
      <c r="N14" s="28">
        <f>N6/N8</f>
        <v>0.06873706004140787</v>
      </c>
      <c r="O14" s="28">
        <f>O6/O8</f>
        <v>0.07007176023638666</v>
      </c>
    </row>
    <row r="15" spans="1:15" s="3" customFormat="1" ht="13.5" customHeight="1">
      <c r="A15" s="57" t="s">
        <v>11</v>
      </c>
      <c r="B15" s="53">
        <v>0.03375339430539417</v>
      </c>
      <c r="C15" s="53">
        <v>0.0661677038179578</v>
      </c>
      <c r="D15" s="53">
        <v>0.0703973931779019</v>
      </c>
      <c r="E15" s="53">
        <v>0.06336379911060978</v>
      </c>
      <c r="F15" s="53">
        <v>0.06834740350621336</v>
      </c>
      <c r="G15" s="53">
        <v>0.07301164860986055</v>
      </c>
      <c r="H15" s="53">
        <v>0.08685387376053656</v>
      </c>
      <c r="I15" s="53">
        <v>0.10002850020536287</v>
      </c>
      <c r="J15" s="53">
        <v>0.09296640133738612</v>
      </c>
      <c r="K15" s="53">
        <v>0.08328557869483831</v>
      </c>
      <c r="L15" s="53">
        <v>0.07323039423200478</v>
      </c>
      <c r="M15" s="53">
        <v>0.060206881827423495</v>
      </c>
      <c r="N15" s="53">
        <f>N7/N8</f>
        <v>0.05962732919254658</v>
      </c>
      <c r="O15" s="53">
        <f>O7/O8</f>
        <v>0.06838328408611229</v>
      </c>
    </row>
    <row r="16" spans="1:15" s="3" customFormat="1" ht="13.5" customHeight="1">
      <c r="A16" s="42" t="s">
        <v>29</v>
      </c>
      <c r="B16" s="26">
        <v>1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f>N8/N8</f>
        <v>1</v>
      </c>
      <c r="O16" s="26">
        <f>O8/O8</f>
        <v>1</v>
      </c>
    </row>
    <row r="17" spans="2:16" s="3" customFormat="1" ht="13.5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48"/>
    </row>
    <row r="18" ht="13.5" customHeight="1">
      <c r="A18" s="38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spans="2:8" ht="13.5">
      <c r="B47" s="49"/>
      <c r="C47" s="49"/>
      <c r="D47" s="49"/>
      <c r="E47" s="49"/>
      <c r="F47" s="56" t="s">
        <v>44</v>
      </c>
      <c r="G47" s="49"/>
      <c r="H47" s="49"/>
    </row>
    <row r="141" ht="25.5" customHeight="1"/>
    <row r="142" ht="25.5" customHeight="1"/>
  </sheetData>
  <printOptions/>
  <pageMargins left="0.93" right="0" top="0.7874015748031497" bottom="0.3937007874015748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ﾊﾟｼﾌｨｯｸｴﾝｼﾞﾆﾔﾘﾝｸﾞ(株)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統計表（運輸）</dc:title>
  <dc:subject/>
  <dc:creator>道路部計画課</dc:creator>
  <cp:keywords/>
  <dc:description/>
  <cp:lastModifiedBy>aogawa</cp:lastModifiedBy>
  <cp:lastPrinted>2006-06-30T04:51:50Z</cp:lastPrinted>
  <dcterms:created xsi:type="dcterms:W3CDTF">1997-09-11T07:21:36Z</dcterms:created>
  <dcterms:modified xsi:type="dcterms:W3CDTF">2006-07-12T05:24:07Z</dcterms:modified>
  <cp:category/>
  <cp:version/>
  <cp:contentType/>
  <cp:contentStatus/>
</cp:coreProperties>
</file>