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autoCompressPictures="0" defaultThemeVersion="124226"/>
  <mc:AlternateContent xmlns:mc="http://schemas.openxmlformats.org/markup-compatibility/2006">
    <mc:Choice Requires="x15">
      <x15ac:absPath xmlns:x15ac="http://schemas.microsoft.com/office/spreadsheetml/2010/11/ac" url="\\GNR-SRV400610\kikaku_users\24技術管理課\02作業中フォルダ（保存期間１年未満）\16基準第一係\令和7年度\45_4点セット＆よくわかるシリーズ\★2600325_条件明示手引き\"/>
    </mc:Choice>
  </mc:AlternateContent>
  <xr:revisionPtr revIDLastSave="0" documentId="13_ncr:1_{6F15C31A-2120-41B9-87BD-4D7737F0FF6A}" xr6:coauthVersionLast="47" xr6:coauthVersionMax="47" xr10:uidLastSave="{00000000-0000-0000-0000-000000000000}"/>
  <bookViews>
    <workbookView xWindow="-28920" yWindow="-120" windowWidth="29040" windowHeight="15720" tabRatio="857" activeTab="1" xr2:uid="{00000000-000D-0000-FFFF-FFFF00000000}"/>
  </bookViews>
  <sheets>
    <sheet name="マニュアル" sheetId="82" r:id="rId1"/>
    <sheet name="表紙 (直轄)" sheetId="84" r:id="rId2"/>
    <sheet name="0 施策" sheetId="83" r:id="rId3"/>
    <sheet name="1 工程" sheetId="16" r:id="rId4"/>
    <sheet name="2 用地" sheetId="14" r:id="rId5"/>
    <sheet name="3 公害" sheetId="4" r:id="rId6"/>
    <sheet name="4 安全" sheetId="5" r:id="rId7"/>
    <sheet name="5 工事用道路" sheetId="6" r:id="rId8"/>
    <sheet name="6 仮設備" sheetId="7" r:id="rId9"/>
    <sheet name="7 建設副産物" sheetId="8" r:id="rId10"/>
    <sheet name="8 支障物件" sheetId="9" r:id="rId11"/>
    <sheet name="9 薬液注入" sheetId="10" r:id="rId12"/>
    <sheet name="10 その他" sheetId="17" r:id="rId13"/>
  </sheets>
  <definedNames>
    <definedName name="_xlnm._FilterDatabase" localSheetId="2" hidden="1">'0 施策'!$B$1:$BU$60</definedName>
    <definedName name="_xlnm._FilterDatabase" localSheetId="3" hidden="1">'1 工程'!$A$1:$BU$140</definedName>
    <definedName name="_xlnm._FilterDatabase" localSheetId="12" hidden="1">'10 その他'!$A$1:$BU$144</definedName>
    <definedName name="_xlnm._FilterDatabase" localSheetId="4" hidden="1">'2 用地'!$A$1:$BU$44</definedName>
    <definedName name="_xlnm._FilterDatabase" localSheetId="5" hidden="1">'3 公害'!$A$1:$BU$47</definedName>
    <definedName name="_xlnm._FilterDatabase" localSheetId="6" hidden="1">'4 安全'!$A$1:$BU$101</definedName>
    <definedName name="_xlnm._FilterDatabase" localSheetId="7" hidden="1">'5 工事用道路'!$A$1:$BU$104</definedName>
    <definedName name="_xlnm._FilterDatabase" localSheetId="8" hidden="1">'6 仮設備'!$A$1:$BU$73</definedName>
    <definedName name="_xlnm._FilterDatabase" localSheetId="9" hidden="1">'7 建設副産物'!$A$1:$BU$88</definedName>
    <definedName name="_xlnm._FilterDatabase" localSheetId="10" hidden="1">'8 支障物件'!$A$1:$BU$61</definedName>
    <definedName name="_xlnm._FilterDatabase" localSheetId="11" hidden="1">'9 薬液注入'!$B$1:$BU$32</definedName>
    <definedName name="_xlnm.Print_Area" localSheetId="2">'0 施策'!$B$1:$BL$60</definedName>
    <definedName name="_xlnm.Print_Area" localSheetId="3">'1 工程'!$B$1:$BL$140</definedName>
    <definedName name="_xlnm.Print_Area" localSheetId="12">'10 その他'!$B$1:$BL$144</definedName>
    <definedName name="_xlnm.Print_Area" localSheetId="4">'2 用地'!$B$1:$BL$44</definedName>
    <definedName name="_xlnm.Print_Area" localSheetId="5">'3 公害'!$B$1:$BL$47</definedName>
    <definedName name="_xlnm.Print_Area" localSheetId="6">'4 安全'!$B$1:$BL$101</definedName>
    <definedName name="_xlnm.Print_Area" localSheetId="7">'5 工事用道路'!$B$1:$BL$104</definedName>
    <definedName name="_xlnm.Print_Area" localSheetId="8">'6 仮設備'!$B$1:$BL$73</definedName>
    <definedName name="_xlnm.Print_Area" localSheetId="9">'7 建設副産物'!$B$1:$BL$88</definedName>
    <definedName name="_xlnm.Print_Area" localSheetId="10">'8 支障物件'!$B$1:$BL$61</definedName>
    <definedName name="_xlnm.Print_Area" localSheetId="11">'9 薬液注入'!$B$1:$BL$32</definedName>
    <definedName name="_xlnm.Print_Area" localSheetId="0">マニュアル!$A$1:$BJ$27</definedName>
    <definedName name="_xlnm.Print_Area" localSheetId="1">'表紙 (直轄)'!$A$1:$J$30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Q87" i="16" l="1"/>
  <c r="O23" i="84"/>
  <c r="N23" i="84"/>
  <c r="M23" i="84"/>
  <c r="L23" i="84"/>
  <c r="I23" i="84"/>
  <c r="H23" i="84"/>
  <c r="O22" i="84"/>
  <c r="N22" i="84"/>
  <c r="M22" i="84"/>
  <c r="L22" i="84"/>
  <c r="I22" i="84"/>
  <c r="H22" i="84"/>
  <c r="O21" i="84"/>
  <c r="N21" i="84"/>
  <c r="M21" i="84"/>
  <c r="L21" i="84"/>
  <c r="I21" i="84"/>
  <c r="H21" i="84"/>
  <c r="O20" i="84"/>
  <c r="N20" i="84"/>
  <c r="M20" i="84"/>
  <c r="L20" i="84"/>
  <c r="I20" i="84"/>
  <c r="H20" i="84"/>
  <c r="O19" i="84"/>
  <c r="N19" i="84"/>
  <c r="M19" i="84"/>
  <c r="L19" i="84"/>
  <c r="I19" i="84"/>
  <c r="H19" i="84"/>
  <c r="O18" i="84"/>
  <c r="N18" i="84"/>
  <c r="M18" i="84"/>
  <c r="L18" i="84"/>
  <c r="I18" i="84"/>
  <c r="H18" i="84"/>
  <c r="O17" i="84"/>
  <c r="N17" i="84"/>
  <c r="M17" i="84"/>
  <c r="L17" i="84"/>
  <c r="I17" i="84"/>
  <c r="H17" i="84"/>
  <c r="O16" i="84"/>
  <c r="N16" i="84"/>
  <c r="M16" i="84"/>
  <c r="L16" i="84"/>
  <c r="I16" i="84"/>
  <c r="H16" i="84"/>
  <c r="O15" i="84"/>
  <c r="N15" i="84"/>
  <c r="L15" i="84"/>
  <c r="I15" i="84"/>
  <c r="H15" i="84"/>
  <c r="O14" i="84"/>
  <c r="N14" i="84"/>
  <c r="M14" i="84"/>
  <c r="L14" i="84"/>
  <c r="I14" i="84"/>
  <c r="H14" i="84"/>
  <c r="BT59" i="83"/>
  <c r="BS59" i="83"/>
  <c r="BR59" i="83" s="1"/>
  <c r="BB59" i="83"/>
  <c r="BT58" i="83"/>
  <c r="BS58" i="83"/>
  <c r="BB58" i="83"/>
  <c r="BT57" i="83"/>
  <c r="BS57" i="83"/>
  <c r="BR57" i="83" s="1"/>
  <c r="BB57" i="83"/>
  <c r="BT56" i="83"/>
  <c r="BS56" i="83"/>
  <c r="BB56" i="83"/>
  <c r="BT55" i="83"/>
  <c r="BS55" i="83"/>
  <c r="BB55" i="83"/>
  <c r="BT53" i="83"/>
  <c r="BS53" i="83"/>
  <c r="BQ53" i="83" s="1"/>
  <c r="BR53" i="83"/>
  <c r="BB53" i="83"/>
  <c r="BT51" i="83"/>
  <c r="BS51" i="83"/>
  <c r="BB51" i="83"/>
  <c r="BT49" i="83"/>
  <c r="BS49" i="83"/>
  <c r="BB49" i="83"/>
  <c r="BT47" i="83"/>
  <c r="BS47" i="83"/>
  <c r="BB47" i="83"/>
  <c r="BT45" i="83"/>
  <c r="BS45" i="83"/>
  <c r="BB45" i="83"/>
  <c r="BT43" i="83"/>
  <c r="BS43" i="83"/>
  <c r="BB43" i="83"/>
  <c r="BT42" i="83"/>
  <c r="BS42" i="83"/>
  <c r="BB42" i="83"/>
  <c r="BT40" i="83"/>
  <c r="BS40" i="83"/>
  <c r="BB40" i="83"/>
  <c r="BU39" i="83"/>
  <c r="BU38" i="83"/>
  <c r="BT38" i="83"/>
  <c r="BS38" i="83"/>
  <c r="BQ38" i="83" s="1"/>
  <c r="BB38" i="83"/>
  <c r="BU36" i="83"/>
  <c r="BU35" i="83"/>
  <c r="BU34" i="83"/>
  <c r="BT34" i="83"/>
  <c r="BS34" i="83"/>
  <c r="BB34" i="83"/>
  <c r="BT30" i="83"/>
  <c r="BS30" i="83"/>
  <c r="BR30" i="83" s="1"/>
  <c r="BB30" i="83"/>
  <c r="BT29" i="83"/>
  <c r="BS29" i="83"/>
  <c r="BB29" i="83"/>
  <c r="BT28" i="83"/>
  <c r="BS28" i="83"/>
  <c r="BB28" i="83"/>
  <c r="BT25" i="83"/>
  <c r="BS25" i="83"/>
  <c r="BB25" i="83"/>
  <c r="BT24" i="83"/>
  <c r="BS24" i="83"/>
  <c r="BB24" i="83"/>
  <c r="BT23" i="83"/>
  <c r="BS23" i="83"/>
  <c r="BB23" i="83"/>
  <c r="BT21" i="83"/>
  <c r="BS21" i="83"/>
  <c r="BQ21" i="83" s="1"/>
  <c r="BB21" i="83"/>
  <c r="BT19" i="83"/>
  <c r="BS19" i="83"/>
  <c r="BB19" i="83"/>
  <c r="BT17" i="83"/>
  <c r="BS17" i="83"/>
  <c r="BQ17" i="83" s="1"/>
  <c r="BB17" i="83"/>
  <c r="BT15" i="83"/>
  <c r="BS15" i="83"/>
  <c r="BR15" i="83" s="1"/>
  <c r="BB15" i="83"/>
  <c r="BU13" i="83"/>
  <c r="BU12" i="83"/>
  <c r="BU11" i="83"/>
  <c r="BT11" i="83"/>
  <c r="BS11" i="83"/>
  <c r="BQ11" i="83" s="1"/>
  <c r="BR11" i="83"/>
  <c r="BB11" i="83"/>
  <c r="BT9" i="83"/>
  <c r="BS9" i="83"/>
  <c r="BB9" i="83"/>
  <c r="BU8" i="83"/>
  <c r="BU7" i="83"/>
  <c r="BU6" i="83"/>
  <c r="BT6" i="83"/>
  <c r="BS6" i="83"/>
  <c r="BR6" i="83" s="1"/>
  <c r="BB6" i="83"/>
  <c r="BS48" i="17"/>
  <c r="BT48" i="17"/>
  <c r="BS72" i="17"/>
  <c r="BT81" i="17"/>
  <c r="BS81" i="17"/>
  <c r="BB81" i="17"/>
  <c r="BT80" i="17"/>
  <c r="BS80" i="17"/>
  <c r="BR80" i="17" s="1"/>
  <c r="BB80" i="17"/>
  <c r="BT79" i="17"/>
  <c r="BS79" i="17"/>
  <c r="BB79" i="17"/>
  <c r="BT77" i="17"/>
  <c r="BS77" i="17"/>
  <c r="BB77" i="17"/>
  <c r="BT76" i="17"/>
  <c r="BS76" i="17"/>
  <c r="BB76" i="17"/>
  <c r="BT75" i="17"/>
  <c r="BS75" i="17"/>
  <c r="BB75" i="17"/>
  <c r="BT74" i="17"/>
  <c r="BS74" i="17"/>
  <c r="BB74" i="17"/>
  <c r="BT72" i="17"/>
  <c r="BB72" i="17"/>
  <c r="BB48" i="17"/>
  <c r="BU45" i="17"/>
  <c r="BU44" i="17"/>
  <c r="BU43" i="17"/>
  <c r="BU42" i="17"/>
  <c r="BU41" i="17"/>
  <c r="BT41" i="17"/>
  <c r="BS41" i="17"/>
  <c r="BB41" i="17"/>
  <c r="BQ6" i="83" l="1"/>
  <c r="BQ25" i="83"/>
  <c r="BR43" i="83"/>
  <c r="BR40" i="83"/>
  <c r="BR49" i="83"/>
  <c r="BR55" i="83"/>
  <c r="BR19" i="83"/>
  <c r="BQ55" i="83"/>
  <c r="BQ59" i="83"/>
  <c r="BR47" i="83"/>
  <c r="BR28" i="83"/>
  <c r="BR42" i="83"/>
  <c r="BR25" i="83"/>
  <c r="BQ51" i="83"/>
  <c r="BQ19" i="83"/>
  <c r="BQ30" i="83"/>
  <c r="BQ42" i="83"/>
  <c r="BQ58" i="83"/>
  <c r="BQ45" i="83"/>
  <c r="BR9" i="83"/>
  <c r="BQ15" i="83"/>
  <c r="BR34" i="83"/>
  <c r="BQ43" i="83"/>
  <c r="BR51" i="83"/>
  <c r="BQ8" i="83"/>
  <c r="BR24" i="83"/>
  <c r="BQ28" i="83"/>
  <c r="BQ49" i="83"/>
  <c r="BQ23" i="83"/>
  <c r="BQ40" i="83"/>
  <c r="BQ24" i="83"/>
  <c r="BQ56" i="83"/>
  <c r="BR56" i="83"/>
  <c r="BQ9" i="83"/>
  <c r="BQ57" i="83"/>
  <c r="BR29" i="83"/>
  <c r="BR58" i="83"/>
  <c r="BR21" i="83"/>
  <c r="BR38" i="83"/>
  <c r="BQ39" i="83"/>
  <c r="BQ12" i="83"/>
  <c r="BR23" i="83"/>
  <c r="BR45" i="83"/>
  <c r="BR17" i="83"/>
  <c r="BS1" i="83"/>
  <c r="BQ29" i="83"/>
  <c r="BQ47" i="83"/>
  <c r="BQ35" i="83"/>
  <c r="BQ34" i="83"/>
  <c r="BR48" i="17"/>
  <c r="BR72" i="17"/>
  <c r="BQ80" i="17"/>
  <c r="BQ81" i="17"/>
  <c r="BR79" i="17"/>
  <c r="BR81" i="17"/>
  <c r="BR76" i="17"/>
  <c r="BQ76" i="17"/>
  <c r="BR74" i="17"/>
  <c r="BQ75" i="17"/>
  <c r="BQ48" i="17"/>
  <c r="BQ72" i="17"/>
  <c r="BQ42" i="17"/>
  <c r="BR41" i="17"/>
  <c r="BQ74" i="17"/>
  <c r="BR75" i="17"/>
  <c r="BQ79" i="17"/>
  <c r="BR77" i="17"/>
  <c r="BQ41" i="17"/>
  <c r="BQ77" i="17"/>
  <c r="BT139" i="17"/>
  <c r="BS139" i="17"/>
  <c r="BT130" i="17"/>
  <c r="BS130" i="17"/>
  <c r="BT125" i="17"/>
  <c r="BS125" i="17"/>
  <c r="BT119" i="17"/>
  <c r="BS119" i="17"/>
  <c r="BT141" i="17"/>
  <c r="BT142" i="17"/>
  <c r="BS142" i="17"/>
  <c r="BS141" i="17"/>
  <c r="BT114" i="17"/>
  <c r="BS114" i="17"/>
  <c r="BT106" i="17"/>
  <c r="BS106" i="17"/>
  <c r="BT101" i="17"/>
  <c r="BS101" i="17"/>
  <c r="BT96" i="17"/>
  <c r="BS96" i="17"/>
  <c r="BT91" i="17"/>
  <c r="BS91" i="17"/>
  <c r="BT89" i="17"/>
  <c r="BS89" i="17"/>
  <c r="BT84" i="17"/>
  <c r="BS84" i="17"/>
  <c r="BT66" i="17"/>
  <c r="BS66" i="17"/>
  <c r="BT58" i="17"/>
  <c r="BS58" i="17"/>
  <c r="BT50" i="17"/>
  <c r="BS50" i="17"/>
  <c r="BT36" i="17"/>
  <c r="BS36" i="17"/>
  <c r="BT31" i="17"/>
  <c r="BS31" i="17"/>
  <c r="BT26" i="17"/>
  <c r="BS26" i="17"/>
  <c r="BS20" i="17"/>
  <c r="BT20" i="17"/>
  <c r="BS21" i="17"/>
  <c r="BT21" i="17"/>
  <c r="BT19" i="17"/>
  <c r="BS19" i="17"/>
  <c r="BS14" i="17"/>
  <c r="BT14" i="17"/>
  <c r="BT13" i="17"/>
  <c r="BS13" i="17"/>
  <c r="BS7" i="17"/>
  <c r="BT7" i="17"/>
  <c r="BS8" i="17"/>
  <c r="BT8" i="17"/>
  <c r="BT6" i="17"/>
  <c r="BS6" i="17"/>
  <c r="BT28" i="10"/>
  <c r="BS28" i="10"/>
  <c r="BS9" i="10"/>
  <c r="BT9" i="10"/>
  <c r="BS10" i="10"/>
  <c r="BT10" i="10"/>
  <c r="BS11" i="10"/>
  <c r="BT11" i="10"/>
  <c r="BT8" i="10"/>
  <c r="BS8" i="10"/>
  <c r="BT6" i="10"/>
  <c r="BS6" i="10"/>
  <c r="BS31" i="9"/>
  <c r="BT31" i="9"/>
  <c r="BS32" i="9"/>
  <c r="BT32" i="9"/>
  <c r="BS33" i="9"/>
  <c r="BT33" i="9"/>
  <c r="BS34" i="9"/>
  <c r="BT34" i="9"/>
  <c r="BS35" i="9"/>
  <c r="BT35" i="9"/>
  <c r="BS36" i="9"/>
  <c r="BT36" i="9"/>
  <c r="BS37" i="9"/>
  <c r="BT37" i="9"/>
  <c r="BS38" i="9"/>
  <c r="BT38" i="9"/>
  <c r="BT30" i="9"/>
  <c r="BS30" i="9"/>
  <c r="BB33" i="9"/>
  <c r="BB32" i="9"/>
  <c r="BB31" i="9"/>
  <c r="BB30" i="9"/>
  <c r="BS9" i="9"/>
  <c r="BT9" i="9"/>
  <c r="BS10" i="9"/>
  <c r="BT10" i="9"/>
  <c r="BS11" i="9"/>
  <c r="BT11" i="9"/>
  <c r="BS12" i="9"/>
  <c r="BT12" i="9"/>
  <c r="BS13" i="9"/>
  <c r="BT13" i="9"/>
  <c r="BS14" i="9"/>
  <c r="BT14" i="9"/>
  <c r="BS15" i="9"/>
  <c r="BT15" i="9"/>
  <c r="BS16" i="9"/>
  <c r="BT16" i="9"/>
  <c r="BT8" i="9"/>
  <c r="BS8" i="9"/>
  <c r="BT79" i="8"/>
  <c r="BT77" i="8"/>
  <c r="BT73" i="8"/>
  <c r="BS79" i="8"/>
  <c r="BS77" i="8"/>
  <c r="BS73" i="8"/>
  <c r="BS58" i="8"/>
  <c r="BS56" i="8"/>
  <c r="BT56" i="8"/>
  <c r="BS57" i="8"/>
  <c r="BT57" i="8"/>
  <c r="BT58" i="8"/>
  <c r="BT55" i="8"/>
  <c r="BS55" i="8"/>
  <c r="BS44" i="8"/>
  <c r="BT44" i="8"/>
  <c r="BS45" i="8"/>
  <c r="BT45" i="8"/>
  <c r="BT43" i="8"/>
  <c r="BS43" i="8"/>
  <c r="BS36" i="8"/>
  <c r="BT36" i="8"/>
  <c r="BT35" i="8"/>
  <c r="BS35" i="8"/>
  <c r="BT30" i="8"/>
  <c r="BS30" i="8"/>
  <c r="BT28" i="8"/>
  <c r="BS28" i="8"/>
  <c r="BS19" i="8"/>
  <c r="BT19" i="8"/>
  <c r="BS20" i="8"/>
  <c r="BT20" i="8"/>
  <c r="BT18" i="8"/>
  <c r="BS18" i="8"/>
  <c r="BS10" i="8"/>
  <c r="BT10" i="8"/>
  <c r="BS11" i="8"/>
  <c r="BT11" i="8"/>
  <c r="BS12" i="8"/>
  <c r="BT12" i="8"/>
  <c r="BT9" i="8"/>
  <c r="BS9" i="8"/>
  <c r="BS7" i="8"/>
  <c r="BT7" i="8"/>
  <c r="BT6" i="8"/>
  <c r="BS6" i="8"/>
  <c r="BB7" i="8"/>
  <c r="BB6" i="8"/>
  <c r="BT66" i="7"/>
  <c r="BS66" i="7"/>
  <c r="BS58" i="7"/>
  <c r="BT58" i="7"/>
  <c r="BT57" i="7"/>
  <c r="BS57" i="7"/>
  <c r="BT55" i="7"/>
  <c r="BS55" i="7"/>
  <c r="BS47" i="7"/>
  <c r="BT47" i="7"/>
  <c r="BS33" i="7"/>
  <c r="BT33" i="7"/>
  <c r="BT32" i="7"/>
  <c r="BS32" i="7"/>
  <c r="BS7" i="7"/>
  <c r="BT7" i="7"/>
  <c r="BT6" i="7"/>
  <c r="BS6" i="7"/>
  <c r="BT97" i="6"/>
  <c r="BS97" i="6"/>
  <c r="BT84" i="6"/>
  <c r="BS84" i="6"/>
  <c r="BT82" i="6"/>
  <c r="BS82" i="6"/>
  <c r="BS69" i="6"/>
  <c r="BT69" i="6"/>
  <c r="BT68" i="6"/>
  <c r="BS68" i="6"/>
  <c r="BS29" i="6"/>
  <c r="BT29" i="6"/>
  <c r="BS30" i="6"/>
  <c r="BT30" i="6"/>
  <c r="BS31" i="6"/>
  <c r="BT31" i="6"/>
  <c r="BS32" i="6"/>
  <c r="BT32" i="6"/>
  <c r="BS33" i="6"/>
  <c r="BT33" i="6"/>
  <c r="BT28" i="6"/>
  <c r="BS28" i="6"/>
  <c r="BS6" i="6"/>
  <c r="BS7" i="6"/>
  <c r="BT7" i="6"/>
  <c r="BS8" i="6"/>
  <c r="BT8" i="6"/>
  <c r="BT6" i="6"/>
  <c r="BS99" i="5"/>
  <c r="BT99" i="5"/>
  <c r="BS100" i="5"/>
  <c r="BT100" i="5"/>
  <c r="BT98" i="5"/>
  <c r="BS98" i="5"/>
  <c r="BT96" i="5"/>
  <c r="BS96" i="5"/>
  <c r="BT91" i="5"/>
  <c r="BS91" i="5"/>
  <c r="BS86" i="5"/>
  <c r="BT86" i="5"/>
  <c r="BT85" i="5"/>
  <c r="BS85" i="5"/>
  <c r="BS77" i="5"/>
  <c r="BT77" i="5"/>
  <c r="BS78" i="5"/>
  <c r="BT78" i="5"/>
  <c r="BS79" i="5"/>
  <c r="BT79" i="5"/>
  <c r="BT76" i="5"/>
  <c r="BS76" i="5"/>
  <c r="BS59" i="5"/>
  <c r="BT59" i="5"/>
  <c r="BS60" i="5"/>
  <c r="BT60" i="5"/>
  <c r="BS61" i="5"/>
  <c r="BT61" i="5"/>
  <c r="BS62" i="5"/>
  <c r="BT62" i="5"/>
  <c r="BT58" i="5"/>
  <c r="BS58" i="5"/>
  <c r="BS46" i="5"/>
  <c r="BT46" i="5"/>
  <c r="BS47" i="5"/>
  <c r="BT47" i="5"/>
  <c r="BS48" i="5"/>
  <c r="BT48" i="5"/>
  <c r="BS49" i="5"/>
  <c r="BT49" i="5"/>
  <c r="BT45" i="5"/>
  <c r="BS45" i="5"/>
  <c r="BS19" i="5"/>
  <c r="BT19" i="5"/>
  <c r="BS20" i="5"/>
  <c r="BT20" i="5"/>
  <c r="BS21" i="5"/>
  <c r="BT21" i="5"/>
  <c r="BS22" i="5"/>
  <c r="BT22" i="5"/>
  <c r="BS23" i="5"/>
  <c r="BT23" i="5"/>
  <c r="BS24" i="5"/>
  <c r="BT24" i="5"/>
  <c r="BS25" i="5"/>
  <c r="BT25" i="5"/>
  <c r="BS26" i="5"/>
  <c r="BT26" i="5"/>
  <c r="BS27" i="5"/>
  <c r="BT27" i="5"/>
  <c r="BS28" i="5"/>
  <c r="BT28" i="5"/>
  <c r="BS29" i="5"/>
  <c r="BT29" i="5"/>
  <c r="BS30" i="5"/>
  <c r="BT30" i="5"/>
  <c r="BT18" i="5"/>
  <c r="BS18" i="5"/>
  <c r="BT7" i="5"/>
  <c r="BT8" i="5"/>
  <c r="BT9" i="5"/>
  <c r="BT6" i="5"/>
  <c r="BS9" i="5"/>
  <c r="BS8" i="5"/>
  <c r="BS7" i="5"/>
  <c r="BS6" i="5"/>
  <c r="BT43" i="4"/>
  <c r="BT34" i="4"/>
  <c r="BT31" i="4"/>
  <c r="BS43" i="4"/>
  <c r="BS34" i="4"/>
  <c r="BS31" i="4"/>
  <c r="BT23" i="4"/>
  <c r="BS23" i="4"/>
  <c r="BT18" i="4"/>
  <c r="BS18" i="4"/>
  <c r="BT9" i="4"/>
  <c r="BT8" i="4"/>
  <c r="BT7" i="4"/>
  <c r="BT6" i="4"/>
  <c r="BS9" i="4"/>
  <c r="BS8" i="4"/>
  <c r="BS7" i="4"/>
  <c r="BS6" i="4"/>
  <c r="BT37" i="14"/>
  <c r="BT36" i="14"/>
  <c r="BT35" i="14"/>
  <c r="BS37" i="14"/>
  <c r="BS36" i="14"/>
  <c r="BS35" i="14"/>
  <c r="BT27" i="14"/>
  <c r="BT26" i="14"/>
  <c r="BT25" i="14"/>
  <c r="BS27" i="14"/>
  <c r="BS26" i="14"/>
  <c r="BS25" i="14"/>
  <c r="BT17" i="14"/>
  <c r="BS17" i="14"/>
  <c r="BT9" i="14"/>
  <c r="BT8" i="14"/>
  <c r="BT7" i="14"/>
  <c r="BT6" i="14"/>
  <c r="BS9" i="14"/>
  <c r="BS8" i="14"/>
  <c r="BS7" i="14"/>
  <c r="BS6" i="14"/>
  <c r="BT127" i="16"/>
  <c r="BS127" i="16"/>
  <c r="BT125" i="16"/>
  <c r="BS125" i="16"/>
  <c r="BU88" i="16"/>
  <c r="BU87" i="16"/>
  <c r="BU86" i="16"/>
  <c r="BS84" i="16"/>
  <c r="BT1" i="83" l="1"/>
  <c r="O13" i="84" s="1"/>
  <c r="M13" i="84" s="1"/>
  <c r="I13" i="84" s="1"/>
  <c r="N13" i="84"/>
  <c r="L13" i="84" s="1"/>
  <c r="H13" i="84" s="1"/>
  <c r="BQ2" i="83"/>
  <c r="BQ3" i="83" s="1"/>
  <c r="BR2" i="83"/>
  <c r="BR3" i="83" s="1"/>
  <c r="BQ86" i="5"/>
  <c r="BQ142" i="17"/>
  <c r="BR142" i="17"/>
  <c r="BT117" i="16"/>
  <c r="BS117" i="16"/>
  <c r="BT112" i="16"/>
  <c r="BS112" i="16"/>
  <c r="BT107" i="16"/>
  <c r="BT105" i="16"/>
  <c r="BS107" i="16"/>
  <c r="BS105" i="16"/>
  <c r="BT96" i="16"/>
  <c r="BT94" i="16"/>
  <c r="BT92" i="16"/>
  <c r="BS96" i="16"/>
  <c r="BS94" i="16"/>
  <c r="BS92" i="16"/>
  <c r="BT86" i="16"/>
  <c r="BT84" i="16"/>
  <c r="BS86" i="16"/>
  <c r="BT73" i="16"/>
  <c r="BT72" i="16"/>
  <c r="BS73" i="16"/>
  <c r="BS72" i="16"/>
  <c r="BT61" i="16"/>
  <c r="BT59" i="16"/>
  <c r="BT56" i="16"/>
  <c r="BS61" i="16"/>
  <c r="BS59" i="16"/>
  <c r="BS56" i="16"/>
  <c r="BT41" i="16"/>
  <c r="BT39" i="16"/>
  <c r="BT37" i="16"/>
  <c r="BT35" i="16"/>
  <c r="BS41" i="16"/>
  <c r="BS39" i="16"/>
  <c r="BS37" i="16"/>
  <c r="BS35" i="16"/>
  <c r="BT10" i="16"/>
  <c r="BS10" i="16"/>
  <c r="BT8" i="16"/>
  <c r="BS8" i="16"/>
  <c r="BT6" i="16"/>
  <c r="BS6" i="16"/>
  <c r="BR141" i="17"/>
  <c r="BQ141" i="17"/>
  <c r="BB141" i="17"/>
  <c r="BB143" i="17"/>
  <c r="BR7" i="8" l="1"/>
  <c r="BQ7" i="8"/>
  <c r="BR6" i="8"/>
  <c r="BQ6" i="8"/>
  <c r="BS1" i="14" l="1"/>
  <c r="BT1" i="14" s="1"/>
  <c r="BS1" i="4"/>
  <c r="BT1" i="4" s="1"/>
  <c r="BS1" i="5"/>
  <c r="BT1" i="5" s="1"/>
  <c r="BS1" i="6"/>
  <c r="BT1" i="6" s="1"/>
  <c r="BS1" i="7"/>
  <c r="BT1" i="7" s="1"/>
  <c r="BS1" i="8"/>
  <c r="BT1" i="8" s="1"/>
  <c r="BS1" i="9"/>
  <c r="BT1" i="9" s="1"/>
  <c r="BS1" i="10"/>
  <c r="BS1" i="17"/>
  <c r="BT1" i="17" s="1"/>
  <c r="BS1" i="16"/>
  <c r="BT1" i="16" s="1"/>
  <c r="BR139" i="17"/>
  <c r="BQ139" i="17"/>
  <c r="BB139" i="17"/>
  <c r="BR130" i="17"/>
  <c r="BQ130" i="17"/>
  <c r="BB130" i="17"/>
  <c r="BR119" i="17"/>
  <c r="BQ119" i="17"/>
  <c r="BB119" i="17"/>
  <c r="BR114" i="17"/>
  <c r="BQ114" i="17"/>
  <c r="BB114" i="17"/>
  <c r="BR125" i="17"/>
  <c r="BQ125" i="17"/>
  <c r="BB125" i="17"/>
  <c r="BR106" i="17"/>
  <c r="BQ106" i="17"/>
  <c r="BB106" i="17"/>
  <c r="BR101" i="17"/>
  <c r="BQ101" i="17"/>
  <c r="BB101" i="17"/>
  <c r="BR96" i="17"/>
  <c r="BQ96" i="17"/>
  <c r="BB96" i="17"/>
  <c r="BR91" i="17"/>
  <c r="BQ91" i="17"/>
  <c r="BB91" i="17"/>
  <c r="BR89" i="17"/>
  <c r="BQ89" i="17"/>
  <c r="BB89" i="17"/>
  <c r="BR84" i="17"/>
  <c r="BQ84" i="17"/>
  <c r="BB84" i="17"/>
  <c r="BR66" i="17"/>
  <c r="BQ66" i="17"/>
  <c r="BB66" i="17"/>
  <c r="BR58" i="17"/>
  <c r="BQ58" i="17"/>
  <c r="BB58" i="17"/>
  <c r="BR50" i="17"/>
  <c r="BQ50" i="17"/>
  <c r="BB50" i="17"/>
  <c r="BR36" i="17"/>
  <c r="BQ36" i="17"/>
  <c r="BB36" i="17"/>
  <c r="BR31" i="17"/>
  <c r="BQ31" i="17"/>
  <c r="BB31" i="17"/>
  <c r="BR26" i="17"/>
  <c r="BQ26" i="17"/>
  <c r="BB26" i="17"/>
  <c r="BR21" i="17"/>
  <c r="BQ21" i="17"/>
  <c r="BB21" i="17"/>
  <c r="BR20" i="17"/>
  <c r="BQ20" i="17"/>
  <c r="BB20" i="17"/>
  <c r="BR19" i="17"/>
  <c r="BQ19" i="17"/>
  <c r="BB19" i="17"/>
  <c r="BR14" i="17"/>
  <c r="BQ14" i="17"/>
  <c r="BB14" i="17"/>
  <c r="BR13" i="17"/>
  <c r="BQ13" i="17"/>
  <c r="BB13" i="17"/>
  <c r="BR8" i="17"/>
  <c r="BQ8" i="17"/>
  <c r="BB8" i="17"/>
  <c r="BR7" i="17"/>
  <c r="BQ7" i="17"/>
  <c r="BB7" i="17"/>
  <c r="BR6" i="17"/>
  <c r="BQ6" i="17"/>
  <c r="BB6" i="17"/>
  <c r="BR28" i="10"/>
  <c r="BQ28" i="10"/>
  <c r="BB28" i="10"/>
  <c r="BR11" i="10"/>
  <c r="BQ11" i="10"/>
  <c r="BB11" i="10"/>
  <c r="BR10" i="10"/>
  <c r="BQ10" i="10"/>
  <c r="BB10" i="10"/>
  <c r="BR9" i="10"/>
  <c r="BQ9" i="10"/>
  <c r="BB9" i="10"/>
  <c r="BR8" i="10"/>
  <c r="BQ8" i="10"/>
  <c r="BB8" i="10"/>
  <c r="BR6" i="10"/>
  <c r="BQ6" i="10"/>
  <c r="BB6" i="10"/>
  <c r="BR38" i="9"/>
  <c r="BQ38" i="9"/>
  <c r="BB38" i="9"/>
  <c r="BR37" i="9"/>
  <c r="BQ37" i="9"/>
  <c r="BB37" i="9"/>
  <c r="BR36" i="9"/>
  <c r="BQ36" i="9"/>
  <c r="BB36" i="9"/>
  <c r="BR35" i="9"/>
  <c r="BQ35" i="9"/>
  <c r="BB35" i="9"/>
  <c r="BR34" i="9"/>
  <c r="BQ34" i="9"/>
  <c r="BB34" i="9"/>
  <c r="BR33" i="9"/>
  <c r="BQ33" i="9"/>
  <c r="BR32" i="9"/>
  <c r="BQ32" i="9"/>
  <c r="BR31" i="9"/>
  <c r="BQ31" i="9"/>
  <c r="BR30" i="9"/>
  <c r="BQ30" i="9"/>
  <c r="BR16" i="9"/>
  <c r="BQ16" i="9"/>
  <c r="BB16" i="9"/>
  <c r="BR15" i="9"/>
  <c r="BQ15" i="9"/>
  <c r="BB15" i="9"/>
  <c r="BR14" i="9"/>
  <c r="BQ14" i="9"/>
  <c r="BB14" i="9"/>
  <c r="BR13" i="9"/>
  <c r="BQ13" i="9"/>
  <c r="BB13" i="9"/>
  <c r="BR12" i="9"/>
  <c r="BQ12" i="9"/>
  <c r="BB12" i="9"/>
  <c r="BR11" i="9"/>
  <c r="BQ11" i="9"/>
  <c r="BB11" i="9"/>
  <c r="BR10" i="9"/>
  <c r="BQ10" i="9"/>
  <c r="BB10" i="9"/>
  <c r="BR9" i="9"/>
  <c r="BQ9" i="9"/>
  <c r="BB9" i="9"/>
  <c r="BR8" i="9"/>
  <c r="BQ8" i="9"/>
  <c r="BB8" i="9"/>
  <c r="BR79" i="8"/>
  <c r="BQ79" i="8"/>
  <c r="BB79" i="8"/>
  <c r="BR77" i="8"/>
  <c r="BQ77" i="8"/>
  <c r="BB77" i="8"/>
  <c r="BR73" i="8"/>
  <c r="BQ73" i="8"/>
  <c r="BB73" i="8"/>
  <c r="BR58" i="8"/>
  <c r="BQ58" i="8"/>
  <c r="BB58" i="8"/>
  <c r="BR57" i="8"/>
  <c r="BQ57" i="8"/>
  <c r="BB57" i="8"/>
  <c r="BR56" i="8"/>
  <c r="BQ56" i="8"/>
  <c r="BB56" i="8"/>
  <c r="BR55" i="8"/>
  <c r="BQ55" i="8"/>
  <c r="BB55" i="8"/>
  <c r="BR45" i="8"/>
  <c r="BQ45" i="8"/>
  <c r="BB45" i="8"/>
  <c r="BR44" i="8"/>
  <c r="BQ44" i="8"/>
  <c r="BB44" i="8"/>
  <c r="BR43" i="8"/>
  <c r="BQ43" i="8"/>
  <c r="BB43" i="8"/>
  <c r="BR36" i="8"/>
  <c r="BQ36" i="8"/>
  <c r="BB36" i="8"/>
  <c r="BR35" i="8"/>
  <c r="BQ35" i="8"/>
  <c r="BB35" i="8"/>
  <c r="BR30" i="8"/>
  <c r="BQ30" i="8"/>
  <c r="BB30" i="8"/>
  <c r="BR28" i="8"/>
  <c r="BQ28" i="8"/>
  <c r="BB28" i="8"/>
  <c r="BR20" i="8"/>
  <c r="BQ20" i="8"/>
  <c r="BB20" i="8"/>
  <c r="BR19" i="8"/>
  <c r="BQ19" i="8"/>
  <c r="BB19" i="8"/>
  <c r="BR18" i="8"/>
  <c r="BQ18" i="8"/>
  <c r="BB18" i="8"/>
  <c r="BR12" i="8"/>
  <c r="BQ12" i="8"/>
  <c r="BB12" i="8"/>
  <c r="BR11" i="8"/>
  <c r="BQ11" i="8"/>
  <c r="BB11" i="8"/>
  <c r="BR10" i="8"/>
  <c r="BQ10" i="8"/>
  <c r="BB10" i="8"/>
  <c r="BR9" i="8"/>
  <c r="BQ9" i="8"/>
  <c r="BQ2" i="8" s="1"/>
  <c r="BB9" i="8"/>
  <c r="BR66" i="7"/>
  <c r="BQ66" i="7"/>
  <c r="BB66" i="7"/>
  <c r="BR58" i="7"/>
  <c r="BQ58" i="7"/>
  <c r="BB58" i="7"/>
  <c r="BR57" i="7"/>
  <c r="BQ57" i="7"/>
  <c r="BB57" i="7"/>
  <c r="BR55" i="7"/>
  <c r="BQ55" i="7"/>
  <c r="BB55" i="7"/>
  <c r="BR47" i="7"/>
  <c r="BQ47" i="7"/>
  <c r="BB47" i="7"/>
  <c r="BR33" i="7"/>
  <c r="BQ33" i="7"/>
  <c r="BB33" i="7"/>
  <c r="BR32" i="7"/>
  <c r="BQ32" i="7"/>
  <c r="BB32" i="7"/>
  <c r="BR7" i="7"/>
  <c r="BQ7" i="7"/>
  <c r="BB7" i="7"/>
  <c r="BR6" i="7"/>
  <c r="BQ6" i="7"/>
  <c r="BB6" i="7"/>
  <c r="BR97" i="6"/>
  <c r="BQ97" i="6"/>
  <c r="BB97" i="6"/>
  <c r="BR84" i="6"/>
  <c r="BQ84" i="6"/>
  <c r="BB84" i="6"/>
  <c r="BR82" i="6"/>
  <c r="BQ82" i="6"/>
  <c r="BB82" i="6"/>
  <c r="BR69" i="6"/>
  <c r="BQ69" i="6"/>
  <c r="BB69" i="6"/>
  <c r="BR68" i="6"/>
  <c r="BQ68" i="6"/>
  <c r="BB68" i="6"/>
  <c r="BR33" i="6"/>
  <c r="BQ33" i="6"/>
  <c r="BB33" i="6"/>
  <c r="BR32" i="6"/>
  <c r="BQ32" i="6"/>
  <c r="BB32" i="6"/>
  <c r="BR31" i="6"/>
  <c r="BQ31" i="6"/>
  <c r="BB31" i="6"/>
  <c r="BR30" i="6"/>
  <c r="BQ30" i="6"/>
  <c r="BB30" i="6"/>
  <c r="BR29" i="6"/>
  <c r="BQ29" i="6"/>
  <c r="BB29" i="6"/>
  <c r="BR28" i="6"/>
  <c r="BQ28" i="6"/>
  <c r="BB28" i="6"/>
  <c r="BR8" i="6"/>
  <c r="BQ8" i="6"/>
  <c r="BB8" i="6"/>
  <c r="BR7" i="6"/>
  <c r="BQ7" i="6"/>
  <c r="BB7" i="6"/>
  <c r="BR6" i="6"/>
  <c r="BQ6" i="6"/>
  <c r="BB6" i="6"/>
  <c r="BR100" i="5"/>
  <c r="BQ100" i="5"/>
  <c r="BB100" i="5"/>
  <c r="BR99" i="5"/>
  <c r="BQ99" i="5"/>
  <c r="BB99" i="5"/>
  <c r="BR98" i="5"/>
  <c r="BQ98" i="5"/>
  <c r="BB98" i="5"/>
  <c r="BR96" i="5"/>
  <c r="BQ96" i="5"/>
  <c r="BB96" i="5"/>
  <c r="BR91" i="5"/>
  <c r="BQ91" i="5"/>
  <c r="BB91" i="5"/>
  <c r="BR86" i="5"/>
  <c r="BB86" i="5"/>
  <c r="BR85" i="5"/>
  <c r="BQ85" i="5"/>
  <c r="BB85" i="5"/>
  <c r="BR79" i="5"/>
  <c r="BQ79" i="5"/>
  <c r="BB79" i="5"/>
  <c r="BR78" i="5"/>
  <c r="BQ78" i="5"/>
  <c r="BB78" i="5"/>
  <c r="BR77" i="5"/>
  <c r="BQ77" i="5"/>
  <c r="BB77" i="5"/>
  <c r="BR76" i="5"/>
  <c r="BQ76" i="5"/>
  <c r="BB76" i="5"/>
  <c r="BR62" i="5"/>
  <c r="BQ62" i="5"/>
  <c r="BB62" i="5"/>
  <c r="BR61" i="5"/>
  <c r="BQ61" i="5"/>
  <c r="BB61" i="5"/>
  <c r="BR60" i="5"/>
  <c r="BQ60" i="5"/>
  <c r="BB60" i="5"/>
  <c r="BR59" i="5"/>
  <c r="BQ59" i="5"/>
  <c r="BB59" i="5"/>
  <c r="BR58" i="5"/>
  <c r="BQ58" i="5"/>
  <c r="BB58" i="5"/>
  <c r="BR49" i="5"/>
  <c r="BQ49" i="5"/>
  <c r="BB49" i="5"/>
  <c r="BR48" i="5"/>
  <c r="BQ48" i="5"/>
  <c r="BB48" i="5"/>
  <c r="BR47" i="5"/>
  <c r="BQ47" i="5"/>
  <c r="BB47" i="5"/>
  <c r="BR46" i="5"/>
  <c r="BQ46" i="5"/>
  <c r="BB46" i="5"/>
  <c r="BR45" i="5"/>
  <c r="BQ45" i="5"/>
  <c r="BB45" i="5"/>
  <c r="BR30" i="5"/>
  <c r="BQ30" i="5"/>
  <c r="BB30" i="5"/>
  <c r="BR29" i="5"/>
  <c r="BQ29" i="5"/>
  <c r="BB29" i="5"/>
  <c r="BR28" i="5"/>
  <c r="BQ28" i="5"/>
  <c r="BB28" i="5"/>
  <c r="BR27" i="5"/>
  <c r="BQ27" i="5"/>
  <c r="BB27" i="5"/>
  <c r="BR26" i="5"/>
  <c r="BQ26" i="5"/>
  <c r="BB26" i="5"/>
  <c r="BR25" i="5"/>
  <c r="BQ25" i="5"/>
  <c r="BB25" i="5"/>
  <c r="BR24" i="5"/>
  <c r="BQ24" i="5"/>
  <c r="BB24" i="5"/>
  <c r="BR23" i="5"/>
  <c r="BQ23" i="5"/>
  <c r="BB23" i="5"/>
  <c r="BR22" i="5"/>
  <c r="BQ22" i="5"/>
  <c r="BB22" i="5"/>
  <c r="BR21" i="5"/>
  <c r="BQ21" i="5"/>
  <c r="BB21" i="5"/>
  <c r="BR20" i="5"/>
  <c r="BQ20" i="5"/>
  <c r="BB20" i="5"/>
  <c r="BR19" i="5"/>
  <c r="BQ19" i="5"/>
  <c r="BB19" i="5"/>
  <c r="BR18" i="5"/>
  <c r="BQ18" i="5"/>
  <c r="BB18" i="5"/>
  <c r="BR9" i="5"/>
  <c r="BQ9" i="5"/>
  <c r="BB9" i="5"/>
  <c r="BR8" i="5"/>
  <c r="BQ8" i="5"/>
  <c r="BB8" i="5"/>
  <c r="BR7" i="5"/>
  <c r="BQ7" i="5"/>
  <c r="BB7" i="5"/>
  <c r="BR6" i="5"/>
  <c r="BQ6" i="5"/>
  <c r="BB6" i="5"/>
  <c r="BR43" i="4"/>
  <c r="BQ43" i="4"/>
  <c r="BB43" i="4"/>
  <c r="BR34" i="4"/>
  <c r="BQ34" i="4"/>
  <c r="BB34" i="4"/>
  <c r="BR31" i="4"/>
  <c r="BQ31" i="4"/>
  <c r="BB31" i="4"/>
  <c r="BR23" i="4"/>
  <c r="BQ23" i="4"/>
  <c r="BB23" i="4"/>
  <c r="BR18" i="4"/>
  <c r="BQ18" i="4"/>
  <c r="BB18" i="4"/>
  <c r="BR9" i="4"/>
  <c r="BQ9" i="4"/>
  <c r="BB9" i="4"/>
  <c r="BR8" i="4"/>
  <c r="BQ8" i="4"/>
  <c r="BB8" i="4"/>
  <c r="BR7" i="4"/>
  <c r="BQ7" i="4"/>
  <c r="BB7" i="4"/>
  <c r="BR6" i="4"/>
  <c r="BQ6" i="4"/>
  <c r="BB6" i="4"/>
  <c r="BR37" i="14"/>
  <c r="BQ37" i="14"/>
  <c r="BB37" i="14"/>
  <c r="BR36" i="14"/>
  <c r="BQ36" i="14"/>
  <c r="BB36" i="14"/>
  <c r="BR35" i="14"/>
  <c r="BQ35" i="14"/>
  <c r="BB35" i="14"/>
  <c r="BR27" i="14"/>
  <c r="BQ27" i="14"/>
  <c r="BB27" i="14"/>
  <c r="BR26" i="14"/>
  <c r="BQ26" i="14"/>
  <c r="BB26" i="14"/>
  <c r="BR25" i="14"/>
  <c r="BQ25" i="14"/>
  <c r="BB25" i="14"/>
  <c r="BR17" i="14"/>
  <c r="BQ17" i="14"/>
  <c r="BB17" i="14"/>
  <c r="BR9" i="14"/>
  <c r="BQ9" i="14"/>
  <c r="BB9" i="14"/>
  <c r="BR8" i="14"/>
  <c r="BQ8" i="14"/>
  <c r="BB8" i="14"/>
  <c r="BR7" i="14"/>
  <c r="BQ7" i="14"/>
  <c r="BB7" i="14"/>
  <c r="BR6" i="14"/>
  <c r="BQ6" i="14"/>
  <c r="BB6" i="14"/>
  <c r="BR127" i="16"/>
  <c r="BQ127" i="16"/>
  <c r="BB127" i="16"/>
  <c r="BR125" i="16"/>
  <c r="BQ125" i="16"/>
  <c r="BB125" i="16"/>
  <c r="BR117" i="16"/>
  <c r="BQ117" i="16"/>
  <c r="BB117" i="16"/>
  <c r="BR112" i="16"/>
  <c r="BQ112" i="16"/>
  <c r="BB112" i="16"/>
  <c r="BR107" i="16"/>
  <c r="BQ107" i="16"/>
  <c r="BB107" i="16"/>
  <c r="BR105" i="16"/>
  <c r="BQ105" i="16"/>
  <c r="BB105" i="16"/>
  <c r="BR96" i="16"/>
  <c r="BQ96" i="16"/>
  <c r="BB96" i="16"/>
  <c r="BR94" i="16"/>
  <c r="BQ94" i="16"/>
  <c r="BB94" i="16"/>
  <c r="BR92" i="16"/>
  <c r="BQ92" i="16"/>
  <c r="BB92" i="16"/>
  <c r="BB86" i="16"/>
  <c r="BR84" i="16"/>
  <c r="BQ84" i="16"/>
  <c r="BB84" i="16"/>
  <c r="BR73" i="16"/>
  <c r="BQ73" i="16"/>
  <c r="BB73" i="16"/>
  <c r="BR72" i="16"/>
  <c r="BQ72" i="16"/>
  <c r="BB72" i="16"/>
  <c r="BR61" i="16"/>
  <c r="BQ61" i="16"/>
  <c r="BB61" i="16"/>
  <c r="BR59" i="16"/>
  <c r="BQ59" i="16"/>
  <c r="BB59" i="16"/>
  <c r="BR56" i="16"/>
  <c r="BQ56" i="16"/>
  <c r="BB56" i="16"/>
  <c r="BR41" i="16"/>
  <c r="BQ41" i="16"/>
  <c r="BB41" i="16"/>
  <c r="BR39" i="16"/>
  <c r="BQ39" i="16"/>
  <c r="BB39" i="16"/>
  <c r="BR37" i="16"/>
  <c r="BQ37" i="16"/>
  <c r="BB37" i="16"/>
  <c r="BR35" i="16"/>
  <c r="BQ35" i="16"/>
  <c r="BB35" i="16"/>
  <c r="BR10" i="16"/>
  <c r="BQ10" i="16"/>
  <c r="BB10" i="16"/>
  <c r="BR8" i="16"/>
  <c r="BQ8" i="16"/>
  <c r="BB8" i="16"/>
  <c r="BR6" i="16"/>
  <c r="BQ6" i="16"/>
  <c r="BB6" i="16"/>
  <c r="BQ2" i="6" l="1"/>
  <c r="BQ3" i="6" s="1"/>
  <c r="BQ2" i="9"/>
  <c r="BQ3" i="9" s="1"/>
  <c r="BQ2" i="10"/>
  <c r="BQ3" i="10" s="1"/>
  <c r="BQ2" i="4"/>
  <c r="BQ3" i="4" s="1"/>
  <c r="BQ2" i="7"/>
  <c r="BQ2" i="14"/>
  <c r="BQ3" i="14" s="1"/>
  <c r="BQ2" i="5"/>
  <c r="BQ2" i="17"/>
  <c r="BQ3" i="8"/>
  <c r="BT1" i="10"/>
  <c r="BQ3" i="7"/>
  <c r="BR2" i="8"/>
  <c r="BR3" i="8" s="1"/>
  <c r="BR2" i="17"/>
  <c r="BR2" i="7"/>
  <c r="BR3" i="7" s="1"/>
  <c r="BR2" i="6"/>
  <c r="BR3" i="6" s="1"/>
  <c r="BR2" i="10"/>
  <c r="BR3" i="10" s="1"/>
  <c r="BR2" i="4"/>
  <c r="BR2" i="14"/>
  <c r="BR3" i="14" s="1"/>
  <c r="BR2" i="9"/>
  <c r="BR3" i="9" s="1"/>
  <c r="BR2" i="5"/>
  <c r="BR86" i="16"/>
  <c r="BR2" i="16" s="1"/>
  <c r="BR3" i="16" s="1"/>
  <c r="BQ3" i="17" l="1"/>
  <c r="BR3" i="17"/>
  <c r="BR3" i="5"/>
  <c r="BQ3" i="5"/>
  <c r="BR3" i="4"/>
  <c r="BQ86" i="16"/>
  <c r="BQ2" i="16" s="1"/>
  <c r="BQ3" i="1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m_saito</author>
  </authors>
  <commentList>
    <comment ref="BQ1" authorId="0" shapeId="0" xr:uid="{860A1272-2594-4AE7-81B8-BA83646683A7}">
      <text>
        <r>
          <rPr>
            <b/>
            <sz val="10"/>
            <color indexed="81"/>
            <rFont val="Meiryo UI"/>
            <family val="3"/>
            <charset val="128"/>
          </rPr>
          <t>「対象有」と「対象無」が両方ともチェックが入っていない。
「対象有」と「対象無」が両方ともチェックが入っている。
（対象有無以外）
全て選択されていない。
複数選択されている。</t>
        </r>
      </text>
    </comment>
    <comment ref="BR1" authorId="0" shapeId="0" xr:uid="{FA615A92-7B9E-4023-8847-A8C06F34C7C6}">
      <text>
        <r>
          <rPr>
            <b/>
            <sz val="10"/>
            <color indexed="81"/>
            <rFont val="Meiryo UI"/>
            <family val="3"/>
            <charset val="128"/>
          </rPr>
          <t>「対象有」がチェックが入っているが、「特記該当項目」が入力されていない。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m_saito</author>
  </authors>
  <commentList>
    <comment ref="BQ1" authorId="0" shapeId="0" xr:uid="{61609140-9A46-4C55-AAD7-45DD3B0CC3A0}">
      <text>
        <r>
          <rPr>
            <b/>
            <sz val="10"/>
            <color indexed="81"/>
            <rFont val="Meiryo UI"/>
            <family val="3"/>
            <charset val="128"/>
          </rPr>
          <t>「対象有」と「対象無」が両方ともチェックが入っていない。
「対象有」と「対象無」が両方ともチェックが入っている。
（対象有無以外）
全て選択されていない。
複数選択されている。</t>
        </r>
      </text>
    </comment>
    <comment ref="BR1" authorId="0" shapeId="0" xr:uid="{DF89D34B-AF67-4377-AF29-8FDA174436D3}">
      <text>
        <r>
          <rPr>
            <b/>
            <sz val="10"/>
            <color indexed="81"/>
            <rFont val="Meiryo UI"/>
            <family val="3"/>
            <charset val="128"/>
          </rPr>
          <t>「対象有」がチェックが入っているが、「特記該当項目」が入力されていない。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m_saito</author>
  </authors>
  <commentList>
    <comment ref="BQ1" authorId="0" shapeId="0" xr:uid="{9B3DD069-786C-4781-B0C8-98FD5540B8A3}">
      <text>
        <r>
          <rPr>
            <b/>
            <sz val="10"/>
            <color indexed="81"/>
            <rFont val="Meiryo UI"/>
            <family val="3"/>
            <charset val="128"/>
          </rPr>
          <t>「対象有」と「対象無」が両方ともチェックが入っていない。
「対象有」と「対象無」が両方ともチェックが入っている。
（対象有無以外）
全て選択されていない。
複数選択されている。</t>
        </r>
      </text>
    </comment>
    <comment ref="BR1" authorId="0" shapeId="0" xr:uid="{D576557D-8625-428B-81C8-F36455F6FC1D}">
      <text>
        <r>
          <rPr>
            <b/>
            <sz val="10"/>
            <color indexed="81"/>
            <rFont val="Meiryo UI"/>
            <family val="3"/>
            <charset val="128"/>
          </rPr>
          <t>「対象有」がチェックが入っているが、「特記該当項目」が入力されていない。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m_saito</author>
  </authors>
  <commentList>
    <comment ref="BQ1" authorId="0" shapeId="0" xr:uid="{65F2F2E4-219E-43C1-BBB3-24F7608BCEA1}">
      <text>
        <r>
          <rPr>
            <b/>
            <sz val="10"/>
            <color indexed="81"/>
            <rFont val="Meiryo UI"/>
            <family val="3"/>
            <charset val="128"/>
          </rPr>
          <t>「対象有」と「対象無」が両方ともチェックが入っていない。
「対象有」と「対象無」が両方ともチェックが入っている。
（対象有無以外）
全て選択されていない。
複数選択されている。</t>
        </r>
      </text>
    </comment>
    <comment ref="BR1" authorId="0" shapeId="0" xr:uid="{D95B70C4-132B-42F2-9CB8-E28689AA77FC}">
      <text>
        <r>
          <rPr>
            <b/>
            <sz val="10"/>
            <color indexed="81"/>
            <rFont val="Meiryo UI"/>
            <family val="3"/>
            <charset val="128"/>
          </rPr>
          <t>「対象有」がチェックが入っているが、「特記該当項目」が入力されていない。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m_saito</author>
  </authors>
  <commentList>
    <comment ref="BQ1" authorId="0" shapeId="0" xr:uid="{F3975D16-BD03-4428-BD12-C8F33120AD26}">
      <text>
        <r>
          <rPr>
            <b/>
            <sz val="10"/>
            <color indexed="81"/>
            <rFont val="Meiryo UI"/>
            <family val="3"/>
            <charset val="128"/>
          </rPr>
          <t>「対象有」と「対象無」が両方ともチェックが入っていない。
「対象有」と「対象無」が両方ともチェックが入っている。
（対象有無以外）
全て選択されていない。
複数選択されている。</t>
        </r>
      </text>
    </comment>
    <comment ref="BR1" authorId="0" shapeId="0" xr:uid="{BE882903-58D9-4C23-9371-2CACC774BB0E}">
      <text>
        <r>
          <rPr>
            <b/>
            <sz val="10"/>
            <color indexed="81"/>
            <rFont val="Meiryo UI"/>
            <family val="3"/>
            <charset val="128"/>
          </rPr>
          <t>「対象有」がチェックが入っているが、「特記該当項目」が入力されていない。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m_saito</author>
  </authors>
  <commentList>
    <comment ref="BQ1" authorId="0" shapeId="0" xr:uid="{F72393A4-6E6A-4F64-978E-60A13AA59D34}">
      <text>
        <r>
          <rPr>
            <b/>
            <sz val="10"/>
            <color indexed="81"/>
            <rFont val="Meiryo UI"/>
            <family val="3"/>
            <charset val="128"/>
          </rPr>
          <t>「対象有」と「対象無」が両方ともチェックが入っていない。
「対象有」と「対象無」が両方ともチェックが入っている。
（対象有無以外）
全て選択されていない。
複数選択されている。</t>
        </r>
      </text>
    </comment>
    <comment ref="BR1" authorId="0" shapeId="0" xr:uid="{B579CD94-A7CC-4F89-8A55-8B61833A6DF0}">
      <text>
        <r>
          <rPr>
            <b/>
            <sz val="10"/>
            <color indexed="81"/>
            <rFont val="Meiryo UI"/>
            <family val="3"/>
            <charset val="128"/>
          </rPr>
          <t>「対象有」がチェックが入っているが、「特記該当項目」が入力されていない。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m_saito</author>
  </authors>
  <commentList>
    <comment ref="BQ1" authorId="0" shapeId="0" xr:uid="{29CB9C36-A3C4-4EF2-9F75-41D01A054CF5}">
      <text>
        <r>
          <rPr>
            <b/>
            <sz val="10"/>
            <color indexed="81"/>
            <rFont val="Meiryo UI"/>
            <family val="3"/>
            <charset val="128"/>
          </rPr>
          <t>「対象有」と「対象無」が両方ともチェックが入っていない。
「対象有」と「対象無」が両方ともチェックが入っている。
（対象有無以外）
全て選択されていない。
複数選択されている。</t>
        </r>
      </text>
    </comment>
    <comment ref="BR1" authorId="0" shapeId="0" xr:uid="{0E569A41-4422-4D0C-9351-3EF5BCAAAD43}">
      <text>
        <r>
          <rPr>
            <b/>
            <sz val="10"/>
            <color indexed="81"/>
            <rFont val="Meiryo UI"/>
            <family val="3"/>
            <charset val="128"/>
          </rPr>
          <t>「対象有」がチェックが入っているが、「特記該当項目」が入力されていない。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m_saito</author>
  </authors>
  <commentList>
    <comment ref="BQ1" authorId="0" shapeId="0" xr:uid="{D49A53BF-6D2F-4B3D-AD7A-107F8B713737}">
      <text>
        <r>
          <rPr>
            <b/>
            <sz val="10"/>
            <color indexed="81"/>
            <rFont val="Meiryo UI"/>
            <family val="3"/>
            <charset val="128"/>
          </rPr>
          <t>「対象有」と「対象無」が両方ともチェックが入っていない。
「対象有」と「対象無」が両方ともチェックが入っている。
（対象有無以外）
全て選択されていない。
複数選択されている。</t>
        </r>
      </text>
    </comment>
    <comment ref="BR1" authorId="0" shapeId="0" xr:uid="{4286CE48-CD67-4537-9D37-03AAFCE329E8}">
      <text>
        <r>
          <rPr>
            <b/>
            <sz val="10"/>
            <color indexed="81"/>
            <rFont val="Meiryo UI"/>
            <family val="3"/>
            <charset val="128"/>
          </rPr>
          <t>「対象有」がチェックが入っているが、「特記該当項目」が入力されていない。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m_saito</author>
  </authors>
  <commentList>
    <comment ref="BQ1" authorId="0" shapeId="0" xr:uid="{61BA94AB-8252-4CE9-AF57-61E1287FD1FB}">
      <text>
        <r>
          <rPr>
            <b/>
            <sz val="10"/>
            <color indexed="81"/>
            <rFont val="Meiryo UI"/>
            <family val="3"/>
            <charset val="128"/>
          </rPr>
          <t>「対象有」と「対象無」が両方ともチェックが入っていない。
「対象有」と「対象無」が両方ともチェックが入っている。
（対象有無以外）
全て選択されていない。
複数選択されている。</t>
        </r>
      </text>
    </comment>
    <comment ref="BR1" authorId="0" shapeId="0" xr:uid="{BE15B58D-249C-401A-8255-73695FF8B652}">
      <text>
        <r>
          <rPr>
            <b/>
            <sz val="10"/>
            <color indexed="81"/>
            <rFont val="Meiryo UI"/>
            <family val="3"/>
            <charset val="128"/>
          </rPr>
          <t>「対象有」がチェックが入っているが、「特記該当項目」が入力されていない。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m_saito</author>
  </authors>
  <commentList>
    <comment ref="BQ1" authorId="0" shapeId="0" xr:uid="{B9138FF5-40CA-40EE-8E6A-75B3B3C8F130}">
      <text>
        <r>
          <rPr>
            <b/>
            <sz val="10"/>
            <color indexed="81"/>
            <rFont val="Meiryo UI"/>
            <family val="3"/>
            <charset val="128"/>
          </rPr>
          <t>「対象有」と「対象無」が両方ともチェックが入っていない。
「対象有」と「対象無」が両方ともチェックが入っている。
（対象有無以外）
全て選択されていない。
複数選択されている。</t>
        </r>
      </text>
    </comment>
    <comment ref="BR1" authorId="0" shapeId="0" xr:uid="{65D66D2F-958F-43DF-B946-4F44F57994D8}">
      <text>
        <r>
          <rPr>
            <b/>
            <sz val="10"/>
            <color indexed="81"/>
            <rFont val="Meiryo UI"/>
            <family val="3"/>
            <charset val="128"/>
          </rPr>
          <t>「対象有」がチェックが入っているが、「特記該当項目」が入力されていない。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m_saito</author>
  </authors>
  <commentList>
    <comment ref="BQ1" authorId="0" shapeId="0" xr:uid="{20C45024-F3D2-443A-8709-EE9310B725B0}">
      <text>
        <r>
          <rPr>
            <b/>
            <sz val="10"/>
            <color indexed="81"/>
            <rFont val="Meiryo UI"/>
            <family val="3"/>
            <charset val="128"/>
          </rPr>
          <t>「対象有」と「対象無」が両方ともチェックが入っていない。
「対象有」と「対象無」が両方ともチェックが入っている。
（対象有無以外）
全て選択されていない。
複数選択されている。</t>
        </r>
      </text>
    </comment>
    <comment ref="BR1" authorId="0" shapeId="0" xr:uid="{8B7B7750-271E-4A9D-B064-5D62C8295BE2}">
      <text>
        <r>
          <rPr>
            <b/>
            <sz val="10"/>
            <color indexed="81"/>
            <rFont val="Meiryo UI"/>
            <family val="3"/>
            <charset val="128"/>
          </rPr>
          <t>「対象有」がチェックが入っているが、「特記該当項目」が入力されていない。</t>
        </r>
      </text>
    </comment>
  </commentList>
</comments>
</file>

<file path=xl/sharedStrings.xml><?xml version="1.0" encoding="utf-8"?>
<sst xmlns="http://schemas.openxmlformats.org/spreadsheetml/2006/main" count="2058" uniqueCount="757">
  <si>
    <t>　その他の産業廃棄物</t>
    <rPh sb="3" eb="4">
      <t>タ</t>
    </rPh>
    <rPh sb="5" eb="7">
      <t>サンギョウ</t>
    </rPh>
    <rPh sb="7" eb="10">
      <t>ハイキブツ</t>
    </rPh>
    <phoneticPr fontId="3"/>
  </si>
  <si>
    <t>　特別管理産業廃棄物</t>
    <rPh sb="1" eb="3">
      <t>トクベツ</t>
    </rPh>
    <rPh sb="3" eb="5">
      <t>カンリ</t>
    </rPh>
    <rPh sb="5" eb="7">
      <t>サンギョウ</t>
    </rPh>
    <rPh sb="7" eb="10">
      <t>ハイキブツ</t>
    </rPh>
    <phoneticPr fontId="3"/>
  </si>
  <si>
    <t>種別</t>
  </si>
  <si>
    <t>種類</t>
  </si>
  <si>
    <t>現場内での発生抑制･減量化･再利用の内容</t>
    <rPh sb="0" eb="2">
      <t>ゲンバ</t>
    </rPh>
    <rPh sb="2" eb="3">
      <t>ナイ</t>
    </rPh>
    <rPh sb="5" eb="7">
      <t>ハッセイ</t>
    </rPh>
    <rPh sb="7" eb="9">
      <t>ヨクセイ</t>
    </rPh>
    <rPh sb="10" eb="13">
      <t>ゲンリョウカ</t>
    </rPh>
    <rPh sb="14" eb="17">
      <t>サイリヨウ</t>
    </rPh>
    <rPh sb="18" eb="20">
      <t>ナイヨウ</t>
    </rPh>
    <phoneticPr fontId="3"/>
  </si>
  <si>
    <t>発生抑制</t>
  </si>
  <si>
    <t>減量化</t>
  </si>
  <si>
    <t>再利用</t>
  </si>
  <si>
    <t>処理施設等への運搬経路･方法等の規制・制限</t>
    <rPh sb="0" eb="2">
      <t>ショリ</t>
    </rPh>
    <rPh sb="2" eb="4">
      <t>シセツ</t>
    </rPh>
    <rPh sb="4" eb="5">
      <t>トウ</t>
    </rPh>
    <rPh sb="7" eb="9">
      <t>ウンパン</t>
    </rPh>
    <rPh sb="9" eb="11">
      <t>ケイロ</t>
    </rPh>
    <rPh sb="12" eb="14">
      <t>ホウホウ</t>
    </rPh>
    <rPh sb="14" eb="15">
      <t>トウ</t>
    </rPh>
    <rPh sb="16" eb="18">
      <t>キセイ</t>
    </rPh>
    <rPh sb="19" eb="21">
      <t>セイゲン</t>
    </rPh>
    <phoneticPr fontId="3"/>
  </si>
  <si>
    <t>処理施設等への受入時間等の条件がある場合、その内容を明示する。</t>
    <rPh sb="0" eb="2">
      <t>ショリ</t>
    </rPh>
    <rPh sb="2" eb="4">
      <t>シセツ</t>
    </rPh>
    <rPh sb="4" eb="5">
      <t>トウ</t>
    </rPh>
    <rPh sb="7" eb="9">
      <t>ウケイレ</t>
    </rPh>
    <rPh sb="9" eb="11">
      <t>ジカン</t>
    </rPh>
    <rPh sb="11" eb="12">
      <t>トウ</t>
    </rPh>
    <rPh sb="13" eb="15">
      <t>ジョウケン</t>
    </rPh>
    <rPh sb="18" eb="20">
      <t>バアイ</t>
    </rPh>
    <rPh sb="23" eb="25">
      <t>ナイヨウ</t>
    </rPh>
    <rPh sb="26" eb="28">
      <t>メイジ</t>
    </rPh>
    <phoneticPr fontId="3"/>
  </si>
  <si>
    <t>運搬経路</t>
    <rPh sb="0" eb="2">
      <t>ウンパン</t>
    </rPh>
    <rPh sb="2" eb="4">
      <t>ケイロ</t>
    </rPh>
    <phoneticPr fontId="3"/>
  </si>
  <si>
    <t>再資源化処理施設、中間・最終処理場の指定等</t>
    <rPh sb="0" eb="1">
      <t>サイ</t>
    </rPh>
    <rPh sb="1" eb="4">
      <t>シゲンカ</t>
    </rPh>
    <rPh sb="4" eb="6">
      <t>ショリ</t>
    </rPh>
    <rPh sb="6" eb="8">
      <t>シセツ</t>
    </rPh>
    <rPh sb="9" eb="11">
      <t>チュウカン</t>
    </rPh>
    <rPh sb="12" eb="14">
      <t>サイシュウ</t>
    </rPh>
    <rPh sb="14" eb="16">
      <t>ショリ</t>
    </rPh>
    <rPh sb="16" eb="17">
      <t>ジョウ</t>
    </rPh>
    <rPh sb="18" eb="20">
      <t>シテイ</t>
    </rPh>
    <rPh sb="20" eb="21">
      <t>トウ</t>
    </rPh>
    <phoneticPr fontId="3"/>
  </si>
  <si>
    <t>再生資材等の利用</t>
    <rPh sb="0" eb="2">
      <t>サイセイ</t>
    </rPh>
    <rPh sb="2" eb="4">
      <t>シザイ</t>
    </rPh>
    <rPh sb="4" eb="5">
      <t>トウ</t>
    </rPh>
    <rPh sb="6" eb="8">
      <t>リヨウ</t>
    </rPh>
    <phoneticPr fontId="3"/>
  </si>
  <si>
    <t>漁期や農業・用排水の使用時期、また地場産業の影響により、施工期間又は</t>
    <rPh sb="17" eb="19">
      <t>ジバ</t>
    </rPh>
    <rPh sb="19" eb="21">
      <t>サンギョウ</t>
    </rPh>
    <rPh sb="22" eb="24">
      <t>エイキョウ</t>
    </rPh>
    <rPh sb="28" eb="30">
      <t>セコウ</t>
    </rPh>
    <rPh sb="30" eb="32">
      <t>キカン</t>
    </rPh>
    <rPh sb="32" eb="33">
      <t>マタ</t>
    </rPh>
    <phoneticPr fontId="3"/>
  </si>
  <si>
    <t>補強が必要な既存構造物</t>
    <rPh sb="0" eb="2">
      <t>ホキョウ</t>
    </rPh>
    <rPh sb="3" eb="5">
      <t>ヒツヨウ</t>
    </rPh>
    <rPh sb="6" eb="8">
      <t>キゾン</t>
    </rPh>
    <rPh sb="8" eb="11">
      <t>コウゾウブツ</t>
    </rPh>
    <phoneticPr fontId="3"/>
  </si>
  <si>
    <t>交代要員</t>
    <rPh sb="0" eb="2">
      <t>コウタイ</t>
    </rPh>
    <rPh sb="2" eb="4">
      <t>ヨウイン</t>
    </rPh>
    <phoneticPr fontId="3"/>
  </si>
  <si>
    <t>危険防止対策の工法・設備</t>
    <rPh sb="0" eb="2">
      <t>キケン</t>
    </rPh>
    <rPh sb="2" eb="4">
      <t>ボウシ</t>
    </rPh>
    <rPh sb="4" eb="6">
      <t>タイサク</t>
    </rPh>
    <rPh sb="7" eb="9">
      <t>コウホウ</t>
    </rPh>
    <rPh sb="10" eb="12">
      <t>セツビ</t>
    </rPh>
    <phoneticPr fontId="3"/>
  </si>
  <si>
    <t>機械の分解、組立、運搬がある場合はその回数を明示する。</t>
    <rPh sb="0" eb="2">
      <t>キカイ</t>
    </rPh>
    <rPh sb="3" eb="5">
      <t>ブンカイ</t>
    </rPh>
    <rPh sb="6" eb="8">
      <t>クミタテ</t>
    </rPh>
    <rPh sb="9" eb="11">
      <t>ウンパン</t>
    </rPh>
    <rPh sb="14" eb="16">
      <t>バアイ</t>
    </rPh>
    <rPh sb="19" eb="21">
      <t>カイスウ</t>
    </rPh>
    <rPh sb="22" eb="24">
      <t>メイジ</t>
    </rPh>
    <phoneticPr fontId="3"/>
  </si>
  <si>
    <t>詳細設計完成時期</t>
    <rPh sb="0" eb="2">
      <t>ショウサイ</t>
    </rPh>
    <rPh sb="2" eb="4">
      <t>セッケイ</t>
    </rPh>
    <rPh sb="4" eb="6">
      <t>カンセイ</t>
    </rPh>
    <rPh sb="6" eb="8">
      <t>ジキ</t>
    </rPh>
    <phoneticPr fontId="3"/>
  </si>
  <si>
    <t>①</t>
    <phoneticPr fontId="3"/>
  </si>
  <si>
    <t>再生骨材等</t>
    <rPh sb="0" eb="2">
      <t>サイセイ</t>
    </rPh>
    <rPh sb="2" eb="4">
      <t>コツザイ</t>
    </rPh>
    <rPh sb="4" eb="5">
      <t>トウ</t>
    </rPh>
    <phoneticPr fontId="3"/>
  </si>
  <si>
    <t>再生加熱アスファルト混合物</t>
    <rPh sb="0" eb="2">
      <t>サイセイ</t>
    </rPh>
    <rPh sb="2" eb="4">
      <t>カネツ</t>
    </rPh>
    <rPh sb="10" eb="13">
      <t>コンゴウブツ</t>
    </rPh>
    <phoneticPr fontId="3"/>
  </si>
  <si>
    <t>≪再生資材の利用≫</t>
    <rPh sb="1" eb="3">
      <t>サイセイ</t>
    </rPh>
    <rPh sb="3" eb="5">
      <t>シザイ</t>
    </rPh>
    <rPh sb="6" eb="8">
      <t>リヨウ</t>
    </rPh>
    <phoneticPr fontId="3"/>
  </si>
  <si>
    <t>再生資材名</t>
    <rPh sb="0" eb="2">
      <t>サイセイ</t>
    </rPh>
    <rPh sb="2" eb="4">
      <t>シザイ</t>
    </rPh>
    <rPh sb="4" eb="5">
      <t>メイ</t>
    </rPh>
    <phoneticPr fontId="3"/>
  </si>
  <si>
    <t>使用箇所</t>
    <rPh sb="0" eb="2">
      <t>シヨウ</t>
    </rPh>
    <rPh sb="2" eb="4">
      <t>カショ</t>
    </rPh>
    <phoneticPr fontId="3"/>
  </si>
  <si>
    <t>再資源化処理施設</t>
  </si>
  <si>
    <t>④</t>
    <phoneticPr fontId="3"/>
  </si>
  <si>
    <t>②</t>
    <phoneticPr fontId="3"/>
  </si>
  <si>
    <t>①</t>
    <phoneticPr fontId="3"/>
  </si>
  <si>
    <t>≪他の工事現場からの建設発生土の利用≫</t>
    <rPh sb="1" eb="2">
      <t>タ</t>
    </rPh>
    <rPh sb="3" eb="5">
      <t>コウジ</t>
    </rPh>
    <rPh sb="5" eb="7">
      <t>ゲンバ</t>
    </rPh>
    <rPh sb="10" eb="12">
      <t>ケンセツ</t>
    </rPh>
    <rPh sb="12" eb="14">
      <t>ハッセイ</t>
    </rPh>
    <rPh sb="14" eb="15">
      <t>ド</t>
    </rPh>
    <rPh sb="16" eb="18">
      <t>リヨウ</t>
    </rPh>
    <phoneticPr fontId="3"/>
  </si>
  <si>
    <t>発生土の種類</t>
    <rPh sb="0" eb="2">
      <t>ハッセイ</t>
    </rPh>
    <rPh sb="2" eb="3">
      <t>ド</t>
    </rPh>
    <rPh sb="4" eb="6">
      <t>シュルイ</t>
    </rPh>
    <phoneticPr fontId="3"/>
  </si>
  <si>
    <t>発注機関</t>
    <rPh sb="0" eb="2">
      <t>ハッチュウ</t>
    </rPh>
    <rPh sb="2" eb="4">
      <t>キカン</t>
    </rPh>
    <phoneticPr fontId="3"/>
  </si>
  <si>
    <t>工事名</t>
    <rPh sb="0" eb="2">
      <t>コウジ</t>
    </rPh>
    <rPh sb="2" eb="3">
      <t>メイ</t>
    </rPh>
    <phoneticPr fontId="3"/>
  </si>
  <si>
    <t>発生場所</t>
    <rPh sb="0" eb="2">
      <t>ハッセイ</t>
    </rPh>
    <rPh sb="2" eb="4">
      <t>バショ</t>
    </rPh>
    <phoneticPr fontId="3"/>
  </si>
  <si>
    <t>施工会社・連絡先</t>
    <rPh sb="0" eb="2">
      <t>セコウ</t>
    </rPh>
    <rPh sb="2" eb="4">
      <t>カイシャ</t>
    </rPh>
    <rPh sb="5" eb="8">
      <t>レンラクサキ</t>
    </rPh>
    <phoneticPr fontId="3"/>
  </si>
  <si>
    <t>占用物件等の工事支障物件</t>
    <rPh sb="0" eb="2">
      <t>センヨウ</t>
    </rPh>
    <rPh sb="2" eb="4">
      <t>ブッケン</t>
    </rPh>
    <rPh sb="4" eb="5">
      <t>トウ</t>
    </rPh>
    <rPh sb="6" eb="8">
      <t>コウジ</t>
    </rPh>
    <rPh sb="8" eb="10">
      <t>シショウ</t>
    </rPh>
    <rPh sb="10" eb="12">
      <t>ブッケン</t>
    </rPh>
    <phoneticPr fontId="3"/>
  </si>
  <si>
    <t>対象　有</t>
    <rPh sb="0" eb="2">
      <t>タイショウ</t>
    </rPh>
    <rPh sb="3" eb="4">
      <t>アリ</t>
    </rPh>
    <phoneticPr fontId="3"/>
  </si>
  <si>
    <t>対象　無</t>
    <rPh sb="0" eb="2">
      <t>タイショウ</t>
    </rPh>
    <rPh sb="3" eb="4">
      <t>ナシ</t>
    </rPh>
    <phoneticPr fontId="3"/>
  </si>
  <si>
    <t>①</t>
    <phoneticPr fontId="3"/>
  </si>
  <si>
    <t>安全確保のために必要な地形・地質特性を記載する。</t>
    <rPh sb="0" eb="2">
      <t>アンゼン</t>
    </rPh>
    <rPh sb="2" eb="4">
      <t>カクホ</t>
    </rPh>
    <rPh sb="8" eb="10">
      <t>ヒツヨウ</t>
    </rPh>
    <rPh sb="11" eb="13">
      <t>チケイ</t>
    </rPh>
    <rPh sb="14" eb="16">
      <t>チシツ</t>
    </rPh>
    <rPh sb="16" eb="18">
      <t>トクセイ</t>
    </rPh>
    <rPh sb="19" eb="21">
      <t>キサイ</t>
    </rPh>
    <phoneticPr fontId="3"/>
  </si>
  <si>
    <t>過去に発生した土砂移動現象を明示する。</t>
    <rPh sb="0" eb="2">
      <t>カコ</t>
    </rPh>
    <rPh sb="3" eb="5">
      <t>ハッセイ</t>
    </rPh>
    <rPh sb="7" eb="9">
      <t>ドシャ</t>
    </rPh>
    <rPh sb="9" eb="11">
      <t>イドウ</t>
    </rPh>
    <rPh sb="11" eb="13">
      <t>ゲンショウ</t>
    </rPh>
    <rPh sb="14" eb="16">
      <t>メイジ</t>
    </rPh>
    <phoneticPr fontId="3"/>
  </si>
  <si>
    <t>指定仮設で一般的でない（物価版に掲載のない）資材を使用する場合は明示する。</t>
    <rPh sb="0" eb="2">
      <t>シテイ</t>
    </rPh>
    <rPh sb="2" eb="4">
      <t>カセツ</t>
    </rPh>
    <rPh sb="5" eb="8">
      <t>イッパンテキ</t>
    </rPh>
    <rPh sb="12" eb="14">
      <t>ブッカ</t>
    </rPh>
    <rPh sb="14" eb="15">
      <t>バン</t>
    </rPh>
    <rPh sb="16" eb="18">
      <t>ケイサイ</t>
    </rPh>
    <rPh sb="22" eb="24">
      <t>シザイ</t>
    </rPh>
    <rPh sb="25" eb="27">
      <t>シヨウ</t>
    </rPh>
    <rPh sb="29" eb="31">
      <t>バアイ</t>
    </rPh>
    <rPh sb="32" eb="33">
      <t>メイ</t>
    </rPh>
    <rPh sb="33" eb="34">
      <t>シメス</t>
    </rPh>
    <phoneticPr fontId="3"/>
  </si>
  <si>
    <t>③</t>
    <phoneticPr fontId="3"/>
  </si>
  <si>
    <t>③</t>
    <phoneticPr fontId="3"/>
  </si>
  <si>
    <t>影響を受ける時間</t>
    <rPh sb="0" eb="2">
      <t>エイキョウ</t>
    </rPh>
    <rPh sb="3" eb="4">
      <t>ウ</t>
    </rPh>
    <rPh sb="6" eb="8">
      <t>ジカン</t>
    </rPh>
    <phoneticPr fontId="3"/>
  </si>
  <si>
    <t>具体的制約内容</t>
    <rPh sb="0" eb="3">
      <t>グタイテキ</t>
    </rPh>
    <rPh sb="3" eb="5">
      <t>セイヤク</t>
    </rPh>
    <rPh sb="5" eb="7">
      <t>ナイヨウ</t>
    </rPh>
    <phoneticPr fontId="3"/>
  </si>
  <si>
    <t>（影響を受ける工事の内容と、具体的制約内容、対象箇所およびその完成の時期や期間）</t>
    <rPh sb="1" eb="3">
      <t>エイキョウ</t>
    </rPh>
    <rPh sb="4" eb="5">
      <t>ウ</t>
    </rPh>
    <rPh sb="7" eb="9">
      <t>コウジ</t>
    </rPh>
    <rPh sb="10" eb="12">
      <t>ナイヨウ</t>
    </rPh>
    <rPh sb="14" eb="17">
      <t>グタイテキ</t>
    </rPh>
    <rPh sb="17" eb="19">
      <t>セイヤク</t>
    </rPh>
    <rPh sb="19" eb="21">
      <t>ナイヨウ</t>
    </rPh>
    <rPh sb="22" eb="24">
      <t>タイショウ</t>
    </rPh>
    <rPh sb="24" eb="26">
      <t>カショ</t>
    </rPh>
    <rPh sb="31" eb="33">
      <t>カンセイ</t>
    </rPh>
    <rPh sb="34" eb="36">
      <t>ジキ</t>
    </rPh>
    <rPh sb="37" eb="39">
      <t>キカン</t>
    </rPh>
    <phoneticPr fontId="3"/>
  </si>
  <si>
    <t>施工箇所</t>
    <rPh sb="0" eb="2">
      <t>セコウ</t>
    </rPh>
    <rPh sb="2" eb="4">
      <t>カショ</t>
    </rPh>
    <phoneticPr fontId="3"/>
  </si>
  <si>
    <t>自然環境の保全に関しての制約の有無を明示する。</t>
    <rPh sb="0" eb="2">
      <t>シゼン</t>
    </rPh>
    <rPh sb="2" eb="4">
      <t>カンキョウ</t>
    </rPh>
    <rPh sb="5" eb="7">
      <t>ホゼン</t>
    </rPh>
    <rPh sb="8" eb="9">
      <t>カン</t>
    </rPh>
    <rPh sb="12" eb="14">
      <t>セイヤク</t>
    </rPh>
    <rPh sb="15" eb="17">
      <t>ウム</t>
    </rPh>
    <rPh sb="18" eb="20">
      <t>メイジ</t>
    </rPh>
    <phoneticPr fontId="3"/>
  </si>
  <si>
    <t>規制時間</t>
    <rPh sb="0" eb="2">
      <t>キセイ</t>
    </rPh>
    <rPh sb="2" eb="4">
      <t>ジカン</t>
    </rPh>
    <phoneticPr fontId="3"/>
  </si>
  <si>
    <t>地上物件・地下埋設物・埋蔵文化財等の事前調査･移設の制約</t>
    <rPh sb="0" eb="2">
      <t>チジョウ</t>
    </rPh>
    <rPh sb="2" eb="4">
      <t>ブッケン</t>
    </rPh>
    <rPh sb="5" eb="7">
      <t>チカ</t>
    </rPh>
    <rPh sb="7" eb="9">
      <t>マイセツ</t>
    </rPh>
    <rPh sb="9" eb="10">
      <t>ブツ</t>
    </rPh>
    <rPh sb="26" eb="28">
      <t>セイヤク</t>
    </rPh>
    <phoneticPr fontId="3"/>
  </si>
  <si>
    <t>官民境界が未確定部分がある場合は当該区間及び協議状況を明示する。</t>
    <rPh sb="0" eb="2">
      <t>カンミン</t>
    </rPh>
    <rPh sb="2" eb="4">
      <t>キョウカイ</t>
    </rPh>
    <rPh sb="5" eb="8">
      <t>ミカクテイ</t>
    </rPh>
    <rPh sb="8" eb="10">
      <t>ブブン</t>
    </rPh>
    <rPh sb="13" eb="15">
      <t>バアイ</t>
    </rPh>
    <rPh sb="16" eb="18">
      <t>トウガイ</t>
    </rPh>
    <rPh sb="18" eb="20">
      <t>クカン</t>
    </rPh>
    <rPh sb="20" eb="21">
      <t>オヨ</t>
    </rPh>
    <rPh sb="22" eb="24">
      <t>キョウギ</t>
    </rPh>
    <rPh sb="24" eb="26">
      <t>ジョウキョウ</t>
    </rPh>
    <rPh sb="27" eb="29">
      <t>メイジ</t>
    </rPh>
    <phoneticPr fontId="3"/>
  </si>
  <si>
    <t>復旧完了予定日</t>
    <rPh sb="0" eb="2">
      <t>フッキュウ</t>
    </rPh>
    <rPh sb="2" eb="4">
      <t>カンリョウ</t>
    </rPh>
    <rPh sb="4" eb="7">
      <t>ヨテイビ</t>
    </rPh>
    <phoneticPr fontId="3"/>
  </si>
  <si>
    <t>使用条件・復旧方法</t>
    <rPh sb="0" eb="2">
      <t>シヨウ</t>
    </rPh>
    <rPh sb="2" eb="4">
      <t>ジョウケン</t>
    </rPh>
    <rPh sb="5" eb="7">
      <t>フッキュウ</t>
    </rPh>
    <rPh sb="7" eb="9">
      <t>ホウホウ</t>
    </rPh>
    <phoneticPr fontId="3"/>
  </si>
  <si>
    <t>公害に関する特定地域指定がある場合はその地域を明示する。</t>
    <rPh sb="0" eb="2">
      <t>コウガイ</t>
    </rPh>
    <rPh sb="3" eb="4">
      <t>カン</t>
    </rPh>
    <rPh sb="15" eb="17">
      <t>バアイ</t>
    </rPh>
    <rPh sb="20" eb="22">
      <t>チイキ</t>
    </rPh>
    <rPh sb="23" eb="25">
      <t>メイジ</t>
    </rPh>
    <phoneticPr fontId="3"/>
  </si>
  <si>
    <t>排水時間</t>
    <rPh sb="0" eb="2">
      <t>ハイスイ</t>
    </rPh>
    <rPh sb="2" eb="4">
      <t>ジカン</t>
    </rPh>
    <phoneticPr fontId="3"/>
  </si>
  <si>
    <t>高所作業における対策</t>
    <rPh sb="0" eb="2">
      <t>コウショ</t>
    </rPh>
    <rPh sb="2" eb="4">
      <t>サギョウ</t>
    </rPh>
    <rPh sb="8" eb="10">
      <t>タイサク</t>
    </rPh>
    <phoneticPr fontId="3"/>
  </si>
  <si>
    <t>建設発生土及び建設汚泥処理土</t>
    <rPh sb="0" eb="2">
      <t>ケンセツ</t>
    </rPh>
    <rPh sb="2" eb="4">
      <t>ハッセイ</t>
    </rPh>
    <rPh sb="4" eb="5">
      <t>ド</t>
    </rPh>
    <rPh sb="5" eb="6">
      <t>オヨ</t>
    </rPh>
    <rPh sb="7" eb="9">
      <t>ケンセツ</t>
    </rPh>
    <rPh sb="9" eb="11">
      <t>オデイ</t>
    </rPh>
    <rPh sb="11" eb="14">
      <t>ショリド</t>
    </rPh>
    <phoneticPr fontId="3"/>
  </si>
  <si>
    <t>高所作業における落下・墜落等対策を指定する場合はその内容を明示する。</t>
    <rPh sb="0" eb="2">
      <t>コウショ</t>
    </rPh>
    <rPh sb="2" eb="4">
      <t>サギョウ</t>
    </rPh>
    <rPh sb="8" eb="10">
      <t>ラッカ</t>
    </rPh>
    <rPh sb="11" eb="13">
      <t>ツイラク</t>
    </rPh>
    <rPh sb="13" eb="14">
      <t>トウ</t>
    </rPh>
    <rPh sb="14" eb="16">
      <t>タイサク</t>
    </rPh>
    <rPh sb="17" eb="19">
      <t>シテイ</t>
    </rPh>
    <rPh sb="21" eb="23">
      <t>バアイ</t>
    </rPh>
    <rPh sb="26" eb="28">
      <t>ナイヨウ</t>
    </rPh>
    <rPh sb="29" eb="31">
      <t>メイジ</t>
    </rPh>
    <phoneticPr fontId="3"/>
  </si>
  <si>
    <t>工種</t>
    <rPh sb="0" eb="2">
      <t>コウシュ</t>
    </rPh>
    <phoneticPr fontId="3"/>
  </si>
  <si>
    <t>対策の内容、設備の規格・規模</t>
    <rPh sb="0" eb="2">
      <t>タイサク</t>
    </rPh>
    <rPh sb="3" eb="5">
      <t>ナイヨウ</t>
    </rPh>
    <rPh sb="6" eb="8">
      <t>セツビ</t>
    </rPh>
    <rPh sb="9" eb="11">
      <t>キカク</t>
    </rPh>
    <rPh sb="12" eb="14">
      <t>キボ</t>
    </rPh>
    <phoneticPr fontId="3"/>
  </si>
  <si>
    <t>油漏れ等に対策を必要とする場合</t>
    <rPh sb="0" eb="1">
      <t>アブラ</t>
    </rPh>
    <rPh sb="1" eb="2">
      <t>モ</t>
    </rPh>
    <rPh sb="3" eb="4">
      <t>ナド</t>
    </rPh>
    <rPh sb="5" eb="7">
      <t>タイサク</t>
    </rPh>
    <rPh sb="8" eb="10">
      <t>ヒツヨウ</t>
    </rPh>
    <rPh sb="13" eb="15">
      <t>バアイ</t>
    </rPh>
    <phoneticPr fontId="3"/>
  </si>
  <si>
    <t>実施方法・必要資材</t>
    <rPh sb="0" eb="2">
      <t>ジッシ</t>
    </rPh>
    <rPh sb="2" eb="4">
      <t>ホウホウ</t>
    </rPh>
    <rPh sb="5" eb="7">
      <t>ヒツヨウ</t>
    </rPh>
    <rPh sb="7" eb="9">
      <t>シザイ</t>
    </rPh>
    <phoneticPr fontId="3"/>
  </si>
  <si>
    <t>現場条件による工法の制限の結果、工程に影響を受ける場合</t>
    <rPh sb="0" eb="2">
      <t>ゲンバ</t>
    </rPh>
    <rPh sb="2" eb="4">
      <t>ジョウケン</t>
    </rPh>
    <rPh sb="7" eb="9">
      <t>コウホウ</t>
    </rPh>
    <rPh sb="10" eb="12">
      <t>セイゲン</t>
    </rPh>
    <rPh sb="13" eb="15">
      <t>ケッカ</t>
    </rPh>
    <rPh sb="16" eb="18">
      <t>コウテイ</t>
    </rPh>
    <rPh sb="19" eb="21">
      <t>エイキョウ</t>
    </rPh>
    <rPh sb="22" eb="23">
      <t>ウ</t>
    </rPh>
    <rPh sb="25" eb="27">
      <t>バアイ</t>
    </rPh>
    <phoneticPr fontId="3"/>
  </si>
  <si>
    <t>工程に影響を与える特殊な工法の有無</t>
    <rPh sb="0" eb="2">
      <t>コウテイ</t>
    </rPh>
    <rPh sb="3" eb="5">
      <t>エイキョウ</t>
    </rPh>
    <rPh sb="6" eb="7">
      <t>アタ</t>
    </rPh>
    <rPh sb="9" eb="11">
      <t>トクシュ</t>
    </rPh>
    <rPh sb="12" eb="14">
      <t>コウホウ</t>
    </rPh>
    <rPh sb="15" eb="17">
      <t>ウム</t>
    </rPh>
    <phoneticPr fontId="3"/>
  </si>
  <si>
    <t>日数</t>
    <rPh sb="0" eb="2">
      <t>ニッスウ</t>
    </rPh>
    <phoneticPr fontId="3"/>
  </si>
  <si>
    <t>対象機械</t>
    <rPh sb="0" eb="2">
      <t>タイショウ</t>
    </rPh>
    <rPh sb="2" eb="4">
      <t>キカイ</t>
    </rPh>
    <phoneticPr fontId="3"/>
  </si>
  <si>
    <t>新技術活用事業対象工事</t>
    <rPh sb="0" eb="3">
      <t>シンギジュツ</t>
    </rPh>
    <rPh sb="3" eb="5">
      <t>カツヨウ</t>
    </rPh>
    <rPh sb="5" eb="7">
      <t>ジギョウ</t>
    </rPh>
    <rPh sb="7" eb="9">
      <t>タイショウ</t>
    </rPh>
    <rPh sb="9" eb="11">
      <t>コウジ</t>
    </rPh>
    <phoneticPr fontId="3"/>
  </si>
  <si>
    <t>歩道通行帯を確保する場合は、路面状況等その内容と期間を明示する。</t>
    <rPh sb="0" eb="2">
      <t>ホドウ</t>
    </rPh>
    <rPh sb="2" eb="4">
      <t>ツウコウ</t>
    </rPh>
    <rPh sb="4" eb="5">
      <t>タイ</t>
    </rPh>
    <rPh sb="6" eb="8">
      <t>カクホ</t>
    </rPh>
    <rPh sb="10" eb="12">
      <t>バアイ</t>
    </rPh>
    <rPh sb="14" eb="16">
      <t>ロメン</t>
    </rPh>
    <rPh sb="16" eb="18">
      <t>ジョウキョウ</t>
    </rPh>
    <rPh sb="18" eb="19">
      <t>トウ</t>
    </rPh>
    <rPh sb="21" eb="23">
      <t>ナイヨウ</t>
    </rPh>
    <rPh sb="24" eb="26">
      <t>キカン</t>
    </rPh>
    <rPh sb="27" eb="29">
      <t>メイジ</t>
    </rPh>
    <phoneticPr fontId="3"/>
  </si>
  <si>
    <t>現場特有の理由で交通規制の方法が限定される場合その内容を明示する。</t>
    <rPh sb="21" eb="23">
      <t>バアイ</t>
    </rPh>
    <rPh sb="25" eb="27">
      <t>ナイヨウ</t>
    </rPh>
    <rPh sb="28" eb="30">
      <t>メイジ</t>
    </rPh>
    <phoneticPr fontId="3"/>
  </si>
  <si>
    <t>上水道</t>
    <rPh sb="0" eb="1">
      <t>ジョウ</t>
    </rPh>
    <rPh sb="1" eb="3">
      <t>スイドウ</t>
    </rPh>
    <phoneticPr fontId="3"/>
  </si>
  <si>
    <t>光ファイバ施設</t>
    <rPh sb="0" eb="1">
      <t>ヒカリ</t>
    </rPh>
    <rPh sb="5" eb="7">
      <t>シセツ</t>
    </rPh>
    <phoneticPr fontId="3"/>
  </si>
  <si>
    <t>医療施設</t>
    <rPh sb="0" eb="2">
      <t>イリョウ</t>
    </rPh>
    <rPh sb="2" eb="4">
      <t>シセツ</t>
    </rPh>
    <phoneticPr fontId="3"/>
  </si>
  <si>
    <t>学校施設</t>
    <rPh sb="0" eb="2">
      <t>ガッコウ</t>
    </rPh>
    <rPh sb="2" eb="4">
      <t>シセツ</t>
    </rPh>
    <phoneticPr fontId="3"/>
  </si>
  <si>
    <t>文化財</t>
    <rPh sb="0" eb="3">
      <t>ブンカザイ</t>
    </rPh>
    <phoneticPr fontId="3"/>
  </si>
  <si>
    <t>その他（　　　　　）</t>
    <rPh sb="2" eb="3">
      <t>タ</t>
    </rPh>
    <phoneticPr fontId="3"/>
  </si>
  <si>
    <t>保全設備・保安要員の配置等</t>
    <rPh sb="0" eb="2">
      <t>ホゼン</t>
    </rPh>
    <rPh sb="2" eb="4">
      <t>セツビ</t>
    </rPh>
    <rPh sb="5" eb="7">
      <t>ホアン</t>
    </rPh>
    <rPh sb="7" eb="9">
      <t>ヨウイン</t>
    </rPh>
    <rPh sb="10" eb="12">
      <t>ハイチ</t>
    </rPh>
    <rPh sb="12" eb="13">
      <t>トウ</t>
    </rPh>
    <phoneticPr fontId="3"/>
  </si>
  <si>
    <t>保全設備・保安要員</t>
    <rPh sb="0" eb="2">
      <t>ホゼン</t>
    </rPh>
    <rPh sb="2" eb="4">
      <t>セツビ</t>
    </rPh>
    <rPh sb="5" eb="7">
      <t>ホアン</t>
    </rPh>
    <rPh sb="7" eb="9">
      <t>ヨウイン</t>
    </rPh>
    <phoneticPr fontId="3"/>
  </si>
  <si>
    <t>保全設備</t>
    <rPh sb="0" eb="2">
      <t>ホゼン</t>
    </rPh>
    <rPh sb="2" eb="4">
      <t>セツビ</t>
    </rPh>
    <phoneticPr fontId="3"/>
  </si>
  <si>
    <t>鉄道工事管理者</t>
    <rPh sb="0" eb="2">
      <t>テツドウ</t>
    </rPh>
    <rPh sb="2" eb="4">
      <t>コウジ</t>
    </rPh>
    <rPh sb="4" eb="7">
      <t>カンリシャ</t>
    </rPh>
    <phoneticPr fontId="3"/>
  </si>
  <si>
    <t>油漏れや重金属等の対策を必要とする場合はその内容を明示する。</t>
    <rPh sb="0" eb="1">
      <t>アブラ</t>
    </rPh>
    <rPh sb="1" eb="2">
      <t>モ</t>
    </rPh>
    <rPh sb="4" eb="7">
      <t>ジュウキンゾク</t>
    </rPh>
    <rPh sb="7" eb="8">
      <t>トウ</t>
    </rPh>
    <rPh sb="9" eb="11">
      <t>タイサク</t>
    </rPh>
    <rPh sb="12" eb="14">
      <t>ヒツヨウ</t>
    </rPh>
    <rPh sb="17" eb="18">
      <t>バ</t>
    </rPh>
    <rPh sb="18" eb="19">
      <t>ゴウ</t>
    </rPh>
    <rPh sb="22" eb="24">
      <t>ナイヨウ</t>
    </rPh>
    <rPh sb="25" eb="27">
      <t>メイジ</t>
    </rPh>
    <phoneticPr fontId="3"/>
  </si>
  <si>
    <t>工事連携会議の設置が必要な場合</t>
    <rPh sb="0" eb="2">
      <t>コウジ</t>
    </rPh>
    <rPh sb="2" eb="4">
      <t>レンケイ</t>
    </rPh>
    <rPh sb="4" eb="6">
      <t>カイギ</t>
    </rPh>
    <rPh sb="7" eb="9">
      <t>セッチ</t>
    </rPh>
    <rPh sb="10" eb="12">
      <t>ヒツヨウ</t>
    </rPh>
    <rPh sb="13" eb="15">
      <t>バアイ</t>
    </rPh>
    <phoneticPr fontId="3"/>
  </si>
  <si>
    <t>工事連携会議実施の有無</t>
    <rPh sb="0" eb="2">
      <t>コウジ</t>
    </rPh>
    <rPh sb="2" eb="4">
      <t>レンケイ</t>
    </rPh>
    <rPh sb="4" eb="6">
      <t>カイギ</t>
    </rPh>
    <rPh sb="6" eb="8">
      <t>ジッシ</t>
    </rPh>
    <rPh sb="9" eb="11">
      <t>ウム</t>
    </rPh>
    <phoneticPr fontId="3"/>
  </si>
  <si>
    <t>工事連携会議の実施の有無と時期、頻度等について明示する。</t>
    <rPh sb="0" eb="2">
      <t>コウジ</t>
    </rPh>
    <rPh sb="2" eb="4">
      <t>レンケイ</t>
    </rPh>
    <rPh sb="4" eb="6">
      <t>カイギ</t>
    </rPh>
    <rPh sb="7" eb="9">
      <t>ジッシ</t>
    </rPh>
    <rPh sb="10" eb="12">
      <t>ウム</t>
    </rPh>
    <rPh sb="13" eb="15">
      <t>ジキ</t>
    </rPh>
    <rPh sb="16" eb="18">
      <t>ヒンド</t>
    </rPh>
    <rPh sb="18" eb="19">
      <t>トウ</t>
    </rPh>
    <rPh sb="23" eb="25">
      <t>メイジ</t>
    </rPh>
    <phoneticPr fontId="3"/>
  </si>
  <si>
    <t>構造</t>
    <rPh sb="0" eb="2">
      <t>コウゾウ</t>
    </rPh>
    <phoneticPr fontId="3"/>
  </si>
  <si>
    <t>幅員</t>
    <rPh sb="0" eb="2">
      <t>フクイン</t>
    </rPh>
    <phoneticPr fontId="3"/>
  </si>
  <si>
    <t>その他仕様</t>
    <rPh sb="2" eb="3">
      <t>タ</t>
    </rPh>
    <rPh sb="3" eb="5">
      <t>シヨウ</t>
    </rPh>
    <phoneticPr fontId="3"/>
  </si>
  <si>
    <t>延長</t>
    <rPh sb="0" eb="2">
      <t>エンチョウ</t>
    </rPh>
    <phoneticPr fontId="3"/>
  </si>
  <si>
    <t>工事用道路の使用に制限がある場合</t>
    <rPh sb="0" eb="3">
      <t>コウジヨウ</t>
    </rPh>
    <rPh sb="3" eb="5">
      <t>ドウロ</t>
    </rPh>
    <rPh sb="6" eb="8">
      <t>シヨウ</t>
    </rPh>
    <rPh sb="9" eb="11">
      <t>セイゲン</t>
    </rPh>
    <rPh sb="14" eb="16">
      <t>バアイ</t>
    </rPh>
    <phoneticPr fontId="3"/>
  </si>
  <si>
    <t>影響を受ける他の工事</t>
    <rPh sb="0" eb="2">
      <t>エイキョウ</t>
    </rPh>
    <rPh sb="3" eb="4">
      <t>ウ</t>
    </rPh>
    <rPh sb="6" eb="7">
      <t>ホカ</t>
    </rPh>
    <rPh sb="8" eb="10">
      <t>コウジ</t>
    </rPh>
    <phoneticPr fontId="3"/>
  </si>
  <si>
    <t>先に発注された工事で、当該工事の工程が影響を受ける工事の有無</t>
    <rPh sb="0" eb="1">
      <t>サキ</t>
    </rPh>
    <rPh sb="2" eb="4">
      <t>ハッチュウ</t>
    </rPh>
    <rPh sb="7" eb="9">
      <t>コウジ</t>
    </rPh>
    <rPh sb="11" eb="13">
      <t>トウガイ</t>
    </rPh>
    <rPh sb="13" eb="15">
      <t>コウジ</t>
    </rPh>
    <rPh sb="16" eb="18">
      <t>コウテイ</t>
    </rPh>
    <rPh sb="19" eb="21">
      <t>エイキョウ</t>
    </rPh>
    <rPh sb="22" eb="23">
      <t>ウ</t>
    </rPh>
    <rPh sb="25" eb="27">
      <t>コウジ</t>
    </rPh>
    <rPh sb="28" eb="30">
      <t>ウム</t>
    </rPh>
    <phoneticPr fontId="3"/>
  </si>
  <si>
    <t>後から発注される予定の工事で、当該工事の工程が影響を受ける工事の有無</t>
    <rPh sb="0" eb="1">
      <t>アト</t>
    </rPh>
    <rPh sb="3" eb="5">
      <t>ハッチュウ</t>
    </rPh>
    <rPh sb="8" eb="10">
      <t>ヨテイ</t>
    </rPh>
    <rPh sb="11" eb="13">
      <t>コウジ</t>
    </rPh>
    <rPh sb="15" eb="17">
      <t>トウガイ</t>
    </rPh>
    <rPh sb="17" eb="19">
      <t>コウジ</t>
    </rPh>
    <rPh sb="23" eb="25">
      <t>エイキョウ</t>
    </rPh>
    <rPh sb="26" eb="27">
      <t>ウ</t>
    </rPh>
    <rPh sb="29" eb="31">
      <t>コウジ</t>
    </rPh>
    <rPh sb="32" eb="34">
      <t>ウム</t>
    </rPh>
    <phoneticPr fontId="3"/>
  </si>
  <si>
    <t>その他、関連して当該工事の工程が影響を受ける他の工事の有無</t>
    <rPh sb="2" eb="3">
      <t>タ</t>
    </rPh>
    <rPh sb="4" eb="6">
      <t>カンレン</t>
    </rPh>
    <rPh sb="8" eb="10">
      <t>トウガイ</t>
    </rPh>
    <rPh sb="10" eb="12">
      <t>コウジ</t>
    </rPh>
    <rPh sb="16" eb="18">
      <t>エイキョウ</t>
    </rPh>
    <rPh sb="19" eb="20">
      <t>ウ</t>
    </rPh>
    <rPh sb="22" eb="23">
      <t>タ</t>
    </rPh>
    <rPh sb="24" eb="26">
      <t>コウジ</t>
    </rPh>
    <rPh sb="27" eb="29">
      <t>ウム</t>
    </rPh>
    <phoneticPr fontId="3"/>
  </si>
  <si>
    <t>他工事の名称</t>
    <rPh sb="0" eb="1">
      <t>タ</t>
    </rPh>
    <rPh sb="1" eb="3">
      <t>コウジ</t>
    </rPh>
    <rPh sb="4" eb="6">
      <t>メイショウ</t>
    </rPh>
    <phoneticPr fontId="3"/>
  </si>
  <si>
    <t>影響を受ける工事内容</t>
    <rPh sb="0" eb="2">
      <t>エイキョウ</t>
    </rPh>
    <rPh sb="3" eb="4">
      <t>ウ</t>
    </rPh>
    <phoneticPr fontId="3"/>
  </si>
  <si>
    <t>影響を受ける期間</t>
    <rPh sb="0" eb="2">
      <t>エイキョウ</t>
    </rPh>
    <rPh sb="3" eb="4">
      <t>ウ</t>
    </rPh>
    <rPh sb="6" eb="8">
      <t>キカン</t>
    </rPh>
    <phoneticPr fontId="3"/>
  </si>
  <si>
    <t>影響を受ける箇所</t>
    <rPh sb="3" eb="4">
      <t>ウ</t>
    </rPh>
    <phoneticPr fontId="3"/>
  </si>
  <si>
    <t>備考</t>
  </si>
  <si>
    <t>自然的･社会的条件で制約を受ける施工の内容、時期、時間及び工法等</t>
    <rPh sb="0" eb="2">
      <t>シゼン</t>
    </rPh>
    <rPh sb="2" eb="3">
      <t>テキ</t>
    </rPh>
    <rPh sb="4" eb="6">
      <t>シャカイ</t>
    </rPh>
    <rPh sb="6" eb="7">
      <t>テキ</t>
    </rPh>
    <rPh sb="7" eb="9">
      <t>ジョウケン</t>
    </rPh>
    <rPh sb="11" eb="12">
      <t>ヤク</t>
    </rPh>
    <rPh sb="13" eb="14">
      <t>ウ</t>
    </rPh>
    <rPh sb="25" eb="27">
      <t>ジカン</t>
    </rPh>
    <rPh sb="29" eb="31">
      <t>コウホウ</t>
    </rPh>
    <rPh sb="31" eb="32">
      <t>トウ</t>
    </rPh>
    <phoneticPr fontId="3"/>
  </si>
  <si>
    <t>（観光シーズン期の施工中止や、交通渋滞等を回避するための夜間施工等の検討）</t>
    <rPh sb="1" eb="3">
      <t>カンコウ</t>
    </rPh>
    <rPh sb="7" eb="8">
      <t>キ</t>
    </rPh>
    <rPh sb="9" eb="11">
      <t>セコウ</t>
    </rPh>
    <rPh sb="11" eb="13">
      <t>チュウシ</t>
    </rPh>
    <rPh sb="15" eb="17">
      <t>コウツウ</t>
    </rPh>
    <rPh sb="17" eb="19">
      <t>ジュウタイ</t>
    </rPh>
    <rPh sb="19" eb="20">
      <t>トウ</t>
    </rPh>
    <rPh sb="21" eb="23">
      <t>カイヒ</t>
    </rPh>
    <rPh sb="28" eb="30">
      <t>ヤカン</t>
    </rPh>
    <rPh sb="30" eb="32">
      <t>セコウ</t>
    </rPh>
    <rPh sb="32" eb="33">
      <t>トウ</t>
    </rPh>
    <rPh sb="34" eb="36">
      <t>ケントウ</t>
    </rPh>
    <phoneticPr fontId="3"/>
  </si>
  <si>
    <t>（河道内の出水期での施工や、雪崩の恐れのある区域の施工は要検討）</t>
    <rPh sb="1" eb="2">
      <t>カワ</t>
    </rPh>
    <rPh sb="2" eb="3">
      <t>ミチ</t>
    </rPh>
    <rPh sb="3" eb="4">
      <t>ナイ</t>
    </rPh>
    <rPh sb="5" eb="7">
      <t>シュッスイ</t>
    </rPh>
    <rPh sb="7" eb="8">
      <t>キ</t>
    </rPh>
    <rPh sb="10" eb="12">
      <t>セコウ</t>
    </rPh>
    <rPh sb="14" eb="16">
      <t>ナダレ</t>
    </rPh>
    <rPh sb="17" eb="18">
      <t>オソ</t>
    </rPh>
    <rPh sb="22" eb="24">
      <t>クイキ</t>
    </rPh>
    <rPh sb="25" eb="27">
      <t>セコウ</t>
    </rPh>
    <rPh sb="28" eb="29">
      <t>ヨウ</t>
    </rPh>
    <rPh sb="29" eb="31">
      <t>ケントウ</t>
    </rPh>
    <phoneticPr fontId="3"/>
  </si>
  <si>
    <t>施工時期</t>
  </si>
  <si>
    <t>施工時間</t>
  </si>
  <si>
    <t>施工方法</t>
  </si>
  <si>
    <t>施工内容</t>
  </si>
  <si>
    <t>関連機関等との協議に未成立のものがある場合の制約等</t>
    <rPh sb="0" eb="2">
      <t>カンレン</t>
    </rPh>
    <rPh sb="2" eb="4">
      <t>キカン</t>
    </rPh>
    <rPh sb="4" eb="5">
      <t>トウ</t>
    </rPh>
    <rPh sb="7" eb="9">
      <t>キョウギ</t>
    </rPh>
    <rPh sb="10" eb="13">
      <t>ミセイリツ</t>
    </rPh>
    <rPh sb="19" eb="21">
      <t>バアイ</t>
    </rPh>
    <phoneticPr fontId="3"/>
  </si>
  <si>
    <t>想定歩掛を明示し、歩掛調査を実施し必要に応じて変更の対象とすることを明示する。</t>
    <rPh sb="0" eb="2">
      <t>ソウテイ</t>
    </rPh>
    <rPh sb="2" eb="3">
      <t>ホ</t>
    </rPh>
    <rPh sb="3" eb="4">
      <t>カカリ</t>
    </rPh>
    <rPh sb="5" eb="7">
      <t>メイジ</t>
    </rPh>
    <rPh sb="9" eb="10">
      <t>ホ</t>
    </rPh>
    <rPh sb="10" eb="11">
      <t>カカリ</t>
    </rPh>
    <rPh sb="11" eb="13">
      <t>チョウサ</t>
    </rPh>
    <rPh sb="14" eb="16">
      <t>ジッシ</t>
    </rPh>
    <rPh sb="17" eb="19">
      <t>ヒツヨウ</t>
    </rPh>
    <rPh sb="20" eb="21">
      <t>オウ</t>
    </rPh>
    <rPh sb="23" eb="25">
      <t>ヘンコウ</t>
    </rPh>
    <rPh sb="26" eb="28">
      <t>タイショウ</t>
    </rPh>
    <rPh sb="34" eb="36">
      <t>メイジ</t>
    </rPh>
    <phoneticPr fontId="3"/>
  </si>
  <si>
    <t>関連機関等</t>
  </si>
  <si>
    <t>制約内容</t>
  </si>
  <si>
    <t>協議内容</t>
  </si>
  <si>
    <t>成立見込時期</t>
  </si>
  <si>
    <t>関係機関、自治体等との協議の結果、工程に影響を受ける特定条件</t>
    <rPh sb="0" eb="2">
      <t>カンケイ</t>
    </rPh>
    <rPh sb="2" eb="4">
      <t>キカン</t>
    </rPh>
    <rPh sb="5" eb="9">
      <t>ジチタイトウ</t>
    </rPh>
    <rPh sb="11" eb="13">
      <t>キョウギ</t>
    </rPh>
    <rPh sb="14" eb="16">
      <t>ケッカ</t>
    </rPh>
    <rPh sb="17" eb="19">
      <t>コウテイ</t>
    </rPh>
    <rPh sb="20" eb="22">
      <t>エイキョウ</t>
    </rPh>
    <rPh sb="23" eb="24">
      <t>ウ</t>
    </rPh>
    <rPh sb="26" eb="28">
      <t>トクテイ</t>
    </rPh>
    <rPh sb="28" eb="30">
      <t>ジョウケン</t>
    </rPh>
    <phoneticPr fontId="3"/>
  </si>
  <si>
    <t>施工時期等について付された条件を、具体的に明示する。</t>
    <rPh sb="0" eb="2">
      <t>セコウ</t>
    </rPh>
    <rPh sb="2" eb="4">
      <t>ジキ</t>
    </rPh>
    <rPh sb="4" eb="5">
      <t>トウ</t>
    </rPh>
    <rPh sb="9" eb="10">
      <t>フ</t>
    </rPh>
    <rPh sb="13" eb="15">
      <t>ジョウケン</t>
    </rPh>
    <rPh sb="17" eb="20">
      <t>グタイテキ</t>
    </rPh>
    <rPh sb="21" eb="23">
      <t>メイジ</t>
    </rPh>
    <phoneticPr fontId="3"/>
  </si>
  <si>
    <t>②</t>
    <phoneticPr fontId="3"/>
  </si>
  <si>
    <t>機関・自治体名</t>
  </si>
  <si>
    <t>影響項目</t>
  </si>
  <si>
    <t>影響範囲・内容</t>
  </si>
  <si>
    <t>余裕工期を設定した工事の着手時期</t>
    <rPh sb="0" eb="2">
      <t>ヨユウ</t>
    </rPh>
    <rPh sb="2" eb="4">
      <t>コウキ</t>
    </rPh>
    <rPh sb="5" eb="7">
      <t>セッテイ</t>
    </rPh>
    <rPh sb="9" eb="11">
      <t>コウジ</t>
    </rPh>
    <rPh sb="12" eb="14">
      <t>チャクシュ</t>
    </rPh>
    <rPh sb="14" eb="16">
      <t>ジキ</t>
    </rPh>
    <phoneticPr fontId="3"/>
  </si>
  <si>
    <t>全体工期</t>
  </si>
  <si>
    <t>余裕期間</t>
  </si>
  <si>
    <t>留意事項</t>
  </si>
  <si>
    <t>（発掘調査中は、完了時期を明示、施工と発掘調査を実施する場合は期間・内容を明示）</t>
    <rPh sb="1" eb="3">
      <t>ハックツ</t>
    </rPh>
    <rPh sb="3" eb="5">
      <t>チョウサ</t>
    </rPh>
    <rPh sb="5" eb="6">
      <t>チュウ</t>
    </rPh>
    <rPh sb="8" eb="10">
      <t>カンリョウ</t>
    </rPh>
    <rPh sb="10" eb="12">
      <t>ジキ</t>
    </rPh>
    <rPh sb="13" eb="15">
      <t>メイジ</t>
    </rPh>
    <rPh sb="16" eb="18">
      <t>セコウ</t>
    </rPh>
    <rPh sb="19" eb="21">
      <t>ハックツ</t>
    </rPh>
    <rPh sb="21" eb="23">
      <t>チョウサ</t>
    </rPh>
    <rPh sb="24" eb="26">
      <t>ジッシ</t>
    </rPh>
    <rPh sb="28" eb="30">
      <t>バアイ</t>
    </rPh>
    <rPh sb="31" eb="33">
      <t>キカン</t>
    </rPh>
    <rPh sb="34" eb="36">
      <t>ナイヨウ</t>
    </rPh>
    <rPh sb="37" eb="39">
      <t>メイジ</t>
    </rPh>
    <phoneticPr fontId="3"/>
  </si>
  <si>
    <t>地下埋設物・埋蔵文化財の種類</t>
  </si>
  <si>
    <t>地下埋設物・埋蔵文化財の管理者</t>
    <rPh sb="12" eb="15">
      <t>カンリシャ</t>
    </rPh>
    <phoneticPr fontId="3"/>
  </si>
  <si>
    <t>事前調査・移設の期間</t>
  </si>
  <si>
    <t>設計工程上の作業不能日数</t>
    <rPh sb="0" eb="2">
      <t>セッケイ</t>
    </rPh>
    <rPh sb="2" eb="4">
      <t>コウテイ</t>
    </rPh>
    <rPh sb="4" eb="5">
      <t>ジョウ</t>
    </rPh>
    <rPh sb="6" eb="8">
      <t>サギョウ</t>
    </rPh>
    <rPh sb="8" eb="10">
      <t>フノウ</t>
    </rPh>
    <rPh sb="10" eb="12">
      <t>ニッスウ</t>
    </rPh>
    <phoneticPr fontId="3"/>
  </si>
  <si>
    <t>内容</t>
  </si>
  <si>
    <t>工事用地等に未処理部分がある場合</t>
    <rPh sb="0" eb="2">
      <t>コウジ</t>
    </rPh>
    <rPh sb="2" eb="4">
      <t>ヨウチ</t>
    </rPh>
    <rPh sb="4" eb="5">
      <t>トウ</t>
    </rPh>
    <rPh sb="6" eb="9">
      <t>ミショリ</t>
    </rPh>
    <rPh sb="9" eb="11">
      <t>ブブン</t>
    </rPh>
    <rPh sb="14" eb="16">
      <t>バアイ</t>
    </rPh>
    <phoneticPr fontId="3"/>
  </si>
  <si>
    <t>対象　有</t>
    <rPh sb="0" eb="2">
      <t>タイショウ</t>
    </rPh>
    <phoneticPr fontId="3"/>
  </si>
  <si>
    <t>対象　無</t>
    <rPh sb="0" eb="2">
      <t>タイショウ</t>
    </rPh>
    <phoneticPr fontId="3"/>
  </si>
  <si>
    <t>場所</t>
    <rPh sb="0" eb="2">
      <t>バショ</t>
    </rPh>
    <phoneticPr fontId="3"/>
  </si>
  <si>
    <t>範囲</t>
    <rPh sb="0" eb="2">
      <t>ハンイ</t>
    </rPh>
    <phoneticPr fontId="3"/>
  </si>
  <si>
    <t>面積</t>
    <rPh sb="0" eb="2">
      <t>メンセキ</t>
    </rPh>
    <phoneticPr fontId="3"/>
  </si>
  <si>
    <t>取得見込時期</t>
    <rPh sb="0" eb="2">
      <t>シュトク</t>
    </rPh>
    <rPh sb="2" eb="4">
      <t>ミコ</t>
    </rPh>
    <rPh sb="4" eb="6">
      <t>ジキ</t>
    </rPh>
    <phoneticPr fontId="3"/>
  </si>
  <si>
    <t>該当工種</t>
    <rPh sb="0" eb="2">
      <t>ガイトウ</t>
    </rPh>
    <rPh sb="2" eb="4">
      <t>コウシュ</t>
    </rPh>
    <phoneticPr fontId="3"/>
  </si>
  <si>
    <t>備考</t>
    <rPh sb="0" eb="2">
      <t>ビコウ</t>
    </rPh>
    <phoneticPr fontId="3"/>
  </si>
  <si>
    <t>使用後の復旧条件がある場合</t>
    <rPh sb="0" eb="3">
      <t>シヨウゴ</t>
    </rPh>
    <rPh sb="4" eb="6">
      <t>フッキュウ</t>
    </rPh>
    <rPh sb="6" eb="8">
      <t>ジョウケン</t>
    </rPh>
    <rPh sb="11" eb="13">
      <t>バアイ</t>
    </rPh>
    <phoneticPr fontId="3"/>
  </si>
  <si>
    <t>①</t>
    <phoneticPr fontId="3"/>
  </si>
  <si>
    <t>復旧条件</t>
    <rPh sb="0" eb="2">
      <t>フッキュウ</t>
    </rPh>
    <rPh sb="2" eb="4">
      <t>ジョウケン</t>
    </rPh>
    <phoneticPr fontId="3"/>
  </si>
  <si>
    <t>期間</t>
    <rPh sb="0" eb="2">
      <t>キカン</t>
    </rPh>
    <phoneticPr fontId="3"/>
  </si>
  <si>
    <t>官有地等を使用させる場合</t>
    <rPh sb="0" eb="3">
      <t>カンユウチ</t>
    </rPh>
    <rPh sb="3" eb="4">
      <t>トウ</t>
    </rPh>
    <rPh sb="5" eb="7">
      <t>シヨウ</t>
    </rPh>
    <rPh sb="10" eb="12">
      <t>バアイ</t>
    </rPh>
    <phoneticPr fontId="3"/>
  </si>
  <si>
    <t>使用条件</t>
    <rPh sb="0" eb="2">
      <t>シヨウ</t>
    </rPh>
    <rPh sb="2" eb="4">
      <t>ジョウケン</t>
    </rPh>
    <phoneticPr fontId="3"/>
  </si>
  <si>
    <t>公害防止のため、施工方法、機械設備、作業時間等に制限がある場合</t>
    <rPh sb="0" eb="2">
      <t>コウガイ</t>
    </rPh>
    <rPh sb="2" eb="4">
      <t>ボウシ</t>
    </rPh>
    <rPh sb="8" eb="10">
      <t>セコウ</t>
    </rPh>
    <rPh sb="10" eb="12">
      <t>ホウホウ</t>
    </rPh>
    <rPh sb="13" eb="15">
      <t>キカイ</t>
    </rPh>
    <rPh sb="15" eb="17">
      <t>セツビ</t>
    </rPh>
    <rPh sb="18" eb="20">
      <t>サギョウ</t>
    </rPh>
    <rPh sb="20" eb="22">
      <t>ジカン</t>
    </rPh>
    <rPh sb="22" eb="23">
      <t>トウ</t>
    </rPh>
    <rPh sb="24" eb="26">
      <t>セイゲン</t>
    </rPh>
    <rPh sb="29" eb="31">
      <t>バアイ</t>
    </rPh>
    <phoneticPr fontId="3"/>
  </si>
  <si>
    <t>対象　有</t>
  </si>
  <si>
    <t>対象　無</t>
  </si>
  <si>
    <t>騒音、振動等の測定を指定する場合は、その内容等を明示する。</t>
    <rPh sb="24" eb="26">
      <t>メイジ</t>
    </rPh>
    <phoneticPr fontId="3"/>
  </si>
  <si>
    <t>対象工種</t>
    <rPh sb="0" eb="2">
      <t>タイショウ</t>
    </rPh>
    <rPh sb="2" eb="3">
      <t>コウ</t>
    </rPh>
    <rPh sb="3" eb="4">
      <t>シュ</t>
    </rPh>
    <phoneticPr fontId="3"/>
  </si>
  <si>
    <t>範囲または測定場所</t>
    <rPh sb="0" eb="2">
      <t>ハンイ</t>
    </rPh>
    <rPh sb="5" eb="7">
      <t>ソクテイ</t>
    </rPh>
    <rPh sb="7" eb="9">
      <t>バショ</t>
    </rPh>
    <phoneticPr fontId="3"/>
  </si>
  <si>
    <t>時期</t>
    <rPh sb="0" eb="2">
      <t>ジキ</t>
    </rPh>
    <phoneticPr fontId="3"/>
  </si>
  <si>
    <t>内容</t>
    <rPh sb="0" eb="2">
      <t>ナイヨウ</t>
    </rPh>
    <phoneticPr fontId="3"/>
  </si>
  <si>
    <t>土石流</t>
    <rPh sb="0" eb="3">
      <t>ドセキリュウ</t>
    </rPh>
    <phoneticPr fontId="3"/>
  </si>
  <si>
    <t>水替、流入防止施設が必要な場合</t>
    <rPh sb="0" eb="1">
      <t>ミズ</t>
    </rPh>
    <rPh sb="1" eb="2">
      <t>カ</t>
    </rPh>
    <rPh sb="3" eb="5">
      <t>リュウニュウ</t>
    </rPh>
    <rPh sb="5" eb="7">
      <t>ボウシ</t>
    </rPh>
    <rPh sb="7" eb="9">
      <t>シセツ</t>
    </rPh>
    <rPh sb="10" eb="12">
      <t>ヒツヨウ</t>
    </rPh>
    <rPh sb="13" eb="15">
      <t>バアイ</t>
    </rPh>
    <phoneticPr fontId="3"/>
  </si>
  <si>
    <t>対象工種、規模、範囲、期間等を明示する。</t>
    <rPh sb="0" eb="2">
      <t>タイショウ</t>
    </rPh>
    <rPh sb="2" eb="3">
      <t>コウシュ</t>
    </rPh>
    <rPh sb="3" eb="4">
      <t>シュ</t>
    </rPh>
    <rPh sb="5" eb="7">
      <t>キボ</t>
    </rPh>
    <rPh sb="8" eb="10">
      <t>ハンイ</t>
    </rPh>
    <rPh sb="11" eb="13">
      <t>キカン</t>
    </rPh>
    <rPh sb="13" eb="14">
      <t>トウ</t>
    </rPh>
    <rPh sb="15" eb="17">
      <t>メイジ</t>
    </rPh>
    <phoneticPr fontId="3"/>
  </si>
  <si>
    <t>規模</t>
    <rPh sb="0" eb="2">
      <t>キボ</t>
    </rPh>
    <phoneticPr fontId="3"/>
  </si>
  <si>
    <t>①</t>
  </si>
  <si>
    <t>特殊材料や特定使用材料がある場合</t>
    <rPh sb="0" eb="2">
      <t>トクシュ</t>
    </rPh>
    <rPh sb="2" eb="4">
      <t>ザイリョウ</t>
    </rPh>
    <rPh sb="5" eb="7">
      <t>トクテイ</t>
    </rPh>
    <rPh sb="7" eb="9">
      <t>シヨウ</t>
    </rPh>
    <rPh sb="9" eb="11">
      <t>ザイリョウ</t>
    </rPh>
    <rPh sb="14" eb="16">
      <t>バアイ</t>
    </rPh>
    <phoneticPr fontId="3"/>
  </si>
  <si>
    <t>土壌汚染対策法の届出について</t>
    <rPh sb="0" eb="2">
      <t>ドジョウ</t>
    </rPh>
    <rPh sb="2" eb="4">
      <t>オセン</t>
    </rPh>
    <rPh sb="4" eb="6">
      <t>タイサク</t>
    </rPh>
    <rPh sb="6" eb="7">
      <t>ホウ</t>
    </rPh>
    <rPh sb="8" eb="10">
      <t>トドケデ</t>
    </rPh>
    <phoneticPr fontId="3"/>
  </si>
  <si>
    <t>特殊材料や特定使用材料がある場合は、品質・性能・使用等を明示する。</t>
    <rPh sb="0" eb="2">
      <t>トクシュ</t>
    </rPh>
    <rPh sb="2" eb="4">
      <t>ザイリョウ</t>
    </rPh>
    <rPh sb="5" eb="7">
      <t>トクテイ</t>
    </rPh>
    <rPh sb="7" eb="9">
      <t>シヨウ</t>
    </rPh>
    <rPh sb="9" eb="11">
      <t>ザイリョウ</t>
    </rPh>
    <rPh sb="14" eb="16">
      <t>バアイ</t>
    </rPh>
    <rPh sb="18" eb="20">
      <t>ヒンシツ</t>
    </rPh>
    <rPh sb="21" eb="23">
      <t>セイノウ</t>
    </rPh>
    <rPh sb="24" eb="26">
      <t>シヨウ</t>
    </rPh>
    <rPh sb="26" eb="27">
      <t>トウ</t>
    </rPh>
    <rPh sb="28" eb="30">
      <t>メイジ</t>
    </rPh>
    <phoneticPr fontId="3"/>
  </si>
  <si>
    <t>特殊材料</t>
    <rPh sb="0" eb="2">
      <t>トクシュ</t>
    </rPh>
    <rPh sb="2" eb="4">
      <t>ザイリョウ</t>
    </rPh>
    <phoneticPr fontId="3"/>
  </si>
  <si>
    <t>品質・性能</t>
    <rPh sb="0" eb="2">
      <t>ヒンシツ</t>
    </rPh>
    <rPh sb="3" eb="5">
      <t>セイノウ</t>
    </rPh>
    <phoneticPr fontId="3"/>
  </si>
  <si>
    <t>工事用使用船舶機械がある場合</t>
    <rPh sb="0" eb="3">
      <t>コウジヨウ</t>
    </rPh>
    <rPh sb="3" eb="5">
      <t>シヨウ</t>
    </rPh>
    <rPh sb="5" eb="7">
      <t>センパク</t>
    </rPh>
    <rPh sb="7" eb="9">
      <t>キカイ</t>
    </rPh>
    <rPh sb="12" eb="14">
      <t>バアイ</t>
    </rPh>
    <phoneticPr fontId="3"/>
  </si>
  <si>
    <t>使用船舶の種類</t>
    <rPh sb="0" eb="2">
      <t>シヨウ</t>
    </rPh>
    <rPh sb="2" eb="4">
      <t>センパク</t>
    </rPh>
    <rPh sb="5" eb="7">
      <t>シュルイ</t>
    </rPh>
    <phoneticPr fontId="3"/>
  </si>
  <si>
    <t>繋船がある場合、日数、対象労務員数等を明示する。</t>
    <rPh sb="0" eb="1">
      <t>ツナギ</t>
    </rPh>
    <rPh sb="1" eb="2">
      <t>セン</t>
    </rPh>
    <rPh sb="5" eb="7">
      <t>バアイ</t>
    </rPh>
    <rPh sb="8" eb="10">
      <t>ニッスウ</t>
    </rPh>
    <rPh sb="11" eb="13">
      <t>タイショウ</t>
    </rPh>
    <rPh sb="13" eb="15">
      <t>ロウム</t>
    </rPh>
    <rPh sb="15" eb="18">
      <t>インズウナド</t>
    </rPh>
    <rPh sb="19" eb="21">
      <t>メイジ</t>
    </rPh>
    <phoneticPr fontId="3"/>
  </si>
  <si>
    <t>運搬・曳航・回航の有無、回数</t>
    <rPh sb="0" eb="2">
      <t>ウンパン</t>
    </rPh>
    <rPh sb="3" eb="4">
      <t>ヒ</t>
    </rPh>
    <rPh sb="4" eb="5">
      <t>コウ</t>
    </rPh>
    <rPh sb="6" eb="8">
      <t>カイコウ</t>
    </rPh>
    <rPh sb="9" eb="11">
      <t>ウム</t>
    </rPh>
    <rPh sb="12" eb="14">
      <t>カイスウ</t>
    </rPh>
    <phoneticPr fontId="3"/>
  </si>
  <si>
    <t>一時退避の有無</t>
    <rPh sb="0" eb="1">
      <t>1</t>
    </rPh>
    <rPh sb="1" eb="2">
      <t>ジ</t>
    </rPh>
    <rPh sb="2" eb="4">
      <t>タイヒ</t>
    </rPh>
    <rPh sb="5" eb="7">
      <t>ウム</t>
    </rPh>
    <phoneticPr fontId="3"/>
  </si>
  <si>
    <t>繋船日数</t>
    <rPh sb="0" eb="1">
      <t>ケイ</t>
    </rPh>
    <rPh sb="1" eb="2">
      <t>セン</t>
    </rPh>
    <rPh sb="2" eb="4">
      <t>ニッスウ</t>
    </rPh>
    <phoneticPr fontId="3"/>
  </si>
  <si>
    <t>運搬距離</t>
    <rPh sb="0" eb="2">
      <t>ウンパン</t>
    </rPh>
    <rPh sb="2" eb="4">
      <t>キョリ</t>
    </rPh>
    <phoneticPr fontId="3"/>
  </si>
  <si>
    <t>頻度</t>
    <rPh sb="0" eb="2">
      <t>ヒンド</t>
    </rPh>
    <phoneticPr fontId="3"/>
  </si>
  <si>
    <t>各項目の○付数字には、条件明示のポイントを記載した。</t>
    <rPh sb="0" eb="3">
      <t>カクコウモク</t>
    </rPh>
    <rPh sb="5" eb="6">
      <t>ツ</t>
    </rPh>
    <rPh sb="6" eb="8">
      <t>スウジ</t>
    </rPh>
    <rPh sb="11" eb="13">
      <t>ジョウケン</t>
    </rPh>
    <rPh sb="13" eb="15">
      <t>メイジ</t>
    </rPh>
    <rPh sb="21" eb="23">
      <t>キサイ</t>
    </rPh>
    <phoneticPr fontId="3"/>
  </si>
  <si>
    <t>②</t>
    <phoneticPr fontId="3"/>
  </si>
  <si>
    <t>交通規制や工事内容により、工事の施工期間又は時間帯に制約が生ずるか。</t>
    <rPh sb="0" eb="2">
      <t>コウツウ</t>
    </rPh>
    <rPh sb="2" eb="4">
      <t>キセイ</t>
    </rPh>
    <rPh sb="5" eb="7">
      <t>コウジ</t>
    </rPh>
    <rPh sb="7" eb="9">
      <t>ナイヨウ</t>
    </rPh>
    <rPh sb="13" eb="15">
      <t>コウジ</t>
    </rPh>
    <rPh sb="16" eb="18">
      <t>セコウ</t>
    </rPh>
    <rPh sb="18" eb="20">
      <t>キカン</t>
    </rPh>
    <rPh sb="20" eb="21">
      <t>マタ</t>
    </rPh>
    <rPh sb="22" eb="24">
      <t>ジカン</t>
    </rPh>
    <rPh sb="24" eb="25">
      <t>タイ</t>
    </rPh>
    <rPh sb="26" eb="28">
      <t>セイヤク</t>
    </rPh>
    <rPh sb="29" eb="30">
      <t>ショウ</t>
    </rPh>
    <phoneticPr fontId="3"/>
  </si>
  <si>
    <t>出水期や積雪・融雪期において、施工を中止有るいは休止する必要があるか。</t>
    <rPh sb="0" eb="2">
      <t>シュッスイ</t>
    </rPh>
    <rPh sb="2" eb="3">
      <t>キ</t>
    </rPh>
    <rPh sb="4" eb="6">
      <t>セキセツ</t>
    </rPh>
    <rPh sb="7" eb="9">
      <t>ユウセツ</t>
    </rPh>
    <rPh sb="9" eb="10">
      <t>キ</t>
    </rPh>
    <rPh sb="15" eb="17">
      <t>セコウ</t>
    </rPh>
    <rPh sb="18" eb="20">
      <t>チュウシ</t>
    </rPh>
    <rPh sb="20" eb="21">
      <t>ア</t>
    </rPh>
    <rPh sb="24" eb="26">
      <t>キュウシ</t>
    </rPh>
    <rPh sb="28" eb="30">
      <t>ヒツヨウ</t>
    </rPh>
    <phoneticPr fontId="3"/>
  </si>
  <si>
    <t>埋蔵文化財については、施工に併せて発掘調査を実施する場合も有る。</t>
    <rPh sb="0" eb="2">
      <t>マイゾウ</t>
    </rPh>
    <rPh sb="2" eb="5">
      <t>ブンカザイ</t>
    </rPh>
    <rPh sb="11" eb="13">
      <t>セコウ</t>
    </rPh>
    <rPh sb="14" eb="15">
      <t>アワ</t>
    </rPh>
    <rPh sb="17" eb="19">
      <t>ハックツ</t>
    </rPh>
    <rPh sb="19" eb="21">
      <t>チョウサ</t>
    </rPh>
    <rPh sb="22" eb="24">
      <t>ジッシ</t>
    </rPh>
    <rPh sb="26" eb="28">
      <t>バアイ</t>
    </rPh>
    <rPh sb="29" eb="30">
      <t>ア</t>
    </rPh>
    <phoneticPr fontId="3"/>
  </si>
  <si>
    <t>濁水、湧水等の処理で特別な対策を必要とする場合</t>
    <rPh sb="0" eb="2">
      <t>ダクスイ</t>
    </rPh>
    <rPh sb="3" eb="5">
      <t>ユウスイ</t>
    </rPh>
    <rPh sb="5" eb="6">
      <t>トウ</t>
    </rPh>
    <rPh sb="7" eb="9">
      <t>ショリ</t>
    </rPh>
    <rPh sb="10" eb="12">
      <t>トクベツ</t>
    </rPh>
    <rPh sb="13" eb="15">
      <t>タイサク</t>
    </rPh>
    <rPh sb="16" eb="18">
      <t>ヒツヨウ</t>
    </rPh>
    <rPh sb="21" eb="23">
      <t>バアイ</t>
    </rPh>
    <phoneticPr fontId="3"/>
  </si>
  <si>
    <t>濁水、湧水等の処理で特別な対策を必要とする場合はその内容を明示する。</t>
    <rPh sb="0" eb="2">
      <t>ダクスイ</t>
    </rPh>
    <rPh sb="3" eb="6">
      <t>ユウスイナド</t>
    </rPh>
    <rPh sb="7" eb="9">
      <t>ショリ</t>
    </rPh>
    <rPh sb="10" eb="12">
      <t>トクベツ</t>
    </rPh>
    <rPh sb="13" eb="15">
      <t>タイサク</t>
    </rPh>
    <rPh sb="16" eb="18">
      <t>ヒツヨウ</t>
    </rPh>
    <rPh sb="21" eb="22">
      <t>バ</t>
    </rPh>
    <rPh sb="22" eb="23">
      <t>ゴウ</t>
    </rPh>
    <rPh sb="26" eb="28">
      <t>ナイヨウ</t>
    </rPh>
    <rPh sb="29" eb="31">
      <t>メイジ</t>
    </rPh>
    <phoneticPr fontId="3"/>
  </si>
  <si>
    <t>対象工種</t>
    <rPh sb="0" eb="2">
      <t>タイショウ</t>
    </rPh>
    <rPh sb="2" eb="4">
      <t>コウシュ</t>
    </rPh>
    <phoneticPr fontId="3"/>
  </si>
  <si>
    <t>処理施設</t>
    <rPh sb="0" eb="2">
      <t>ショリ</t>
    </rPh>
    <rPh sb="2" eb="4">
      <t>シセツ</t>
    </rPh>
    <phoneticPr fontId="3"/>
  </si>
  <si>
    <t>排水の水質目標値</t>
    <rPh sb="0" eb="2">
      <t>ハイスイ</t>
    </rPh>
    <rPh sb="3" eb="5">
      <t>スイシツ</t>
    </rPh>
    <rPh sb="5" eb="8">
      <t>モクヒョウチ</t>
    </rPh>
    <phoneticPr fontId="3"/>
  </si>
  <si>
    <t>排水場所</t>
    <rPh sb="0" eb="2">
      <t>ハイスイ</t>
    </rPh>
    <rPh sb="2" eb="4">
      <t>バショ</t>
    </rPh>
    <phoneticPr fontId="3"/>
  </si>
  <si>
    <t>上下水道</t>
    <rPh sb="0" eb="1">
      <t>ジョウ</t>
    </rPh>
    <rPh sb="1" eb="4">
      <t>ゲスイドウ</t>
    </rPh>
    <phoneticPr fontId="3"/>
  </si>
  <si>
    <t>電々ケーブル</t>
    <rPh sb="0" eb="2">
      <t>デンデン</t>
    </rPh>
    <phoneticPr fontId="3"/>
  </si>
  <si>
    <t>架空電線</t>
    <rPh sb="0" eb="2">
      <t>カクウ</t>
    </rPh>
    <rPh sb="2" eb="4">
      <t>デンセン</t>
    </rPh>
    <phoneticPr fontId="3"/>
  </si>
  <si>
    <t>支障物件名</t>
    <rPh sb="0" eb="2">
      <t>シショウ</t>
    </rPh>
    <rPh sb="2" eb="4">
      <t>ブッケン</t>
    </rPh>
    <rPh sb="4" eb="5">
      <t>メイ</t>
    </rPh>
    <phoneticPr fontId="3"/>
  </si>
  <si>
    <t>管理者名</t>
    <rPh sb="0" eb="3">
      <t>カンリシャ</t>
    </rPh>
    <rPh sb="3" eb="4">
      <t>メイ</t>
    </rPh>
    <phoneticPr fontId="3"/>
  </si>
  <si>
    <t>位置</t>
    <rPh sb="0" eb="2">
      <t>イチ</t>
    </rPh>
    <phoneticPr fontId="3"/>
  </si>
  <si>
    <t>企業者との協議</t>
    <rPh sb="0" eb="2">
      <t>キギョウ</t>
    </rPh>
    <rPh sb="2" eb="3">
      <t>シャ</t>
    </rPh>
    <rPh sb="5" eb="7">
      <t>キョウギ</t>
    </rPh>
    <phoneticPr fontId="3"/>
  </si>
  <si>
    <t>移設時期</t>
    <rPh sb="0" eb="2">
      <t>イセツ</t>
    </rPh>
    <rPh sb="2" eb="4">
      <t>ジキ</t>
    </rPh>
    <phoneticPr fontId="3"/>
  </si>
  <si>
    <t>工事方法（内容）</t>
    <rPh sb="0" eb="2">
      <t>コウジ</t>
    </rPh>
    <rPh sb="2" eb="4">
      <t>ホウホウ</t>
    </rPh>
    <rPh sb="5" eb="7">
      <t>ナイヨウ</t>
    </rPh>
    <phoneticPr fontId="3"/>
  </si>
  <si>
    <t>立会</t>
    <rPh sb="0" eb="1">
      <t>タ</t>
    </rPh>
    <rPh sb="1" eb="2">
      <t>ア</t>
    </rPh>
    <phoneticPr fontId="3"/>
  </si>
  <si>
    <t>下水道</t>
    <rPh sb="0" eb="3">
      <t>ゲスイドウ</t>
    </rPh>
    <phoneticPr fontId="3"/>
  </si>
  <si>
    <t>占用物件工事との重複施工</t>
    <rPh sb="0" eb="2">
      <t>センヨウ</t>
    </rPh>
    <rPh sb="2" eb="4">
      <t>ブッケン</t>
    </rPh>
    <rPh sb="4" eb="6">
      <t>コウジ</t>
    </rPh>
    <rPh sb="8" eb="10">
      <t>ジュウフク</t>
    </rPh>
    <rPh sb="10" eb="12">
      <t>セコウ</t>
    </rPh>
    <phoneticPr fontId="3"/>
  </si>
  <si>
    <t>占用物件名</t>
    <rPh sb="0" eb="2">
      <t>センヨウ</t>
    </rPh>
    <rPh sb="2" eb="5">
      <t>ブッケンメイ</t>
    </rPh>
    <phoneticPr fontId="3"/>
  </si>
  <si>
    <t>占用物件管理者</t>
    <rPh sb="0" eb="2">
      <t>センヨウ</t>
    </rPh>
    <rPh sb="2" eb="4">
      <t>ブッケン</t>
    </rPh>
    <rPh sb="4" eb="7">
      <t>カンリシャ</t>
    </rPh>
    <phoneticPr fontId="3"/>
  </si>
  <si>
    <t>重複する工種</t>
    <rPh sb="0" eb="2">
      <t>チョウフク</t>
    </rPh>
    <rPh sb="4" eb="6">
      <t>コウシュ</t>
    </rPh>
    <phoneticPr fontId="3"/>
  </si>
  <si>
    <t>工事期間</t>
    <rPh sb="0" eb="2">
      <t>コウジ</t>
    </rPh>
    <rPh sb="2" eb="4">
      <t>キカン</t>
    </rPh>
    <phoneticPr fontId="3"/>
  </si>
  <si>
    <t>位置関係</t>
    <rPh sb="0" eb="2">
      <t>イチ</t>
    </rPh>
    <rPh sb="2" eb="4">
      <t>カンケイ</t>
    </rPh>
    <phoneticPr fontId="3"/>
  </si>
  <si>
    <t>協議内容</t>
    <rPh sb="0" eb="2">
      <t>キョウギ</t>
    </rPh>
    <rPh sb="2" eb="4">
      <t>ナイヨウ</t>
    </rPh>
    <phoneticPr fontId="3"/>
  </si>
  <si>
    <t>工程に影響する工種</t>
    <rPh sb="0" eb="2">
      <t>コウテイ</t>
    </rPh>
    <rPh sb="3" eb="5">
      <t>エイキョウ</t>
    </rPh>
    <rPh sb="7" eb="9">
      <t>コウシュ</t>
    </rPh>
    <phoneticPr fontId="3"/>
  </si>
  <si>
    <t>影響する期間</t>
    <rPh sb="0" eb="2">
      <t>エイキョウ</t>
    </rPh>
    <rPh sb="4" eb="6">
      <t>キカン</t>
    </rPh>
    <phoneticPr fontId="3"/>
  </si>
  <si>
    <t>対応内容</t>
    <rPh sb="0" eb="2">
      <t>タイオウ</t>
    </rPh>
    <rPh sb="2" eb="4">
      <t>ナイヨウ</t>
    </rPh>
    <phoneticPr fontId="3"/>
  </si>
  <si>
    <t>薬液注入を行う場合</t>
    <rPh sb="0" eb="2">
      <t>ヤクエキ</t>
    </rPh>
    <rPh sb="2" eb="4">
      <t>チュウニュウ</t>
    </rPh>
    <rPh sb="5" eb="6">
      <t>オコナ</t>
    </rPh>
    <rPh sb="7" eb="9">
      <t>バアイ</t>
    </rPh>
    <phoneticPr fontId="3"/>
  </si>
  <si>
    <t>施工計画打合せ時等に施工業者から提出する事項を明示する。</t>
    <rPh sb="0" eb="2">
      <t>セコウ</t>
    </rPh>
    <rPh sb="2" eb="4">
      <t>ケイカク</t>
    </rPh>
    <rPh sb="4" eb="6">
      <t>ウチアワ</t>
    </rPh>
    <rPh sb="7" eb="8">
      <t>ジ</t>
    </rPh>
    <rPh sb="8" eb="9">
      <t>トウ</t>
    </rPh>
    <rPh sb="10" eb="12">
      <t>セコウ</t>
    </rPh>
    <rPh sb="12" eb="14">
      <t>ギョウシャ</t>
    </rPh>
    <rPh sb="16" eb="18">
      <t>テイシュツ</t>
    </rPh>
    <rPh sb="20" eb="22">
      <t>ジコウ</t>
    </rPh>
    <rPh sb="23" eb="25">
      <t>メイジ</t>
    </rPh>
    <phoneticPr fontId="3"/>
  </si>
  <si>
    <t>立会条件</t>
    <rPh sb="0" eb="1">
      <t>タ</t>
    </rPh>
    <rPh sb="1" eb="2">
      <t>ア</t>
    </rPh>
    <rPh sb="2" eb="4">
      <t>ジョウケン</t>
    </rPh>
    <phoneticPr fontId="3"/>
  </si>
  <si>
    <t>工事用道路の管理者</t>
    <rPh sb="0" eb="3">
      <t>コウジヨウ</t>
    </rPh>
    <rPh sb="3" eb="5">
      <t>ドウロ</t>
    </rPh>
    <rPh sb="6" eb="9">
      <t>カンリシャ</t>
    </rPh>
    <phoneticPr fontId="3"/>
  </si>
  <si>
    <t>維持補修の必要がある場合は、その内容を明示する。</t>
    <rPh sb="0" eb="2">
      <t>イジ</t>
    </rPh>
    <rPh sb="2" eb="4">
      <t>ホシュウ</t>
    </rPh>
    <rPh sb="5" eb="7">
      <t>ヒツヨウ</t>
    </rPh>
    <rPh sb="10" eb="12">
      <t>バアイ</t>
    </rPh>
    <rPh sb="16" eb="18">
      <t>ナイヨウ</t>
    </rPh>
    <rPh sb="19" eb="21">
      <t>メイジ</t>
    </rPh>
    <phoneticPr fontId="3"/>
  </si>
  <si>
    <t>協議時期</t>
    <rPh sb="0" eb="2">
      <t>キョウギ</t>
    </rPh>
    <rPh sb="2" eb="4">
      <t>ジキ</t>
    </rPh>
    <phoneticPr fontId="3"/>
  </si>
  <si>
    <t>関係機関名</t>
    <rPh sb="0" eb="2">
      <t>カンケイ</t>
    </rPh>
    <rPh sb="2" eb="5">
      <t>キカンメイ</t>
    </rPh>
    <phoneticPr fontId="3"/>
  </si>
  <si>
    <t>土質柱状図</t>
    <rPh sb="0" eb="2">
      <t>ドシツ</t>
    </rPh>
    <rPh sb="2" eb="5">
      <t>チュウジョウズ</t>
    </rPh>
    <phoneticPr fontId="3"/>
  </si>
  <si>
    <t>土の透水性</t>
    <rPh sb="0" eb="1">
      <t>ツチ</t>
    </rPh>
    <rPh sb="2" eb="4">
      <t>トウスイ</t>
    </rPh>
    <rPh sb="4" eb="5">
      <t>セイ</t>
    </rPh>
    <phoneticPr fontId="3"/>
  </si>
  <si>
    <t>物理試験</t>
    <rPh sb="0" eb="2">
      <t>ブツリ</t>
    </rPh>
    <rPh sb="2" eb="4">
      <t>シケン</t>
    </rPh>
    <phoneticPr fontId="3"/>
  </si>
  <si>
    <t>力学試験</t>
    <rPh sb="0" eb="2">
      <t>リキガク</t>
    </rPh>
    <rPh sb="2" eb="4">
      <t>シケン</t>
    </rPh>
    <phoneticPr fontId="3"/>
  </si>
  <si>
    <t>地下埋設物名</t>
    <rPh sb="0" eb="1">
      <t>チ</t>
    </rPh>
    <rPh sb="1" eb="2">
      <t>シタ</t>
    </rPh>
    <rPh sb="2" eb="4">
      <t>マイセツ</t>
    </rPh>
    <rPh sb="4" eb="5">
      <t>ブツ</t>
    </rPh>
    <rPh sb="5" eb="6">
      <t>メイ</t>
    </rPh>
    <phoneticPr fontId="3"/>
  </si>
  <si>
    <t>埋設物位置</t>
    <rPh sb="0" eb="2">
      <t>マイセツ</t>
    </rPh>
    <rPh sb="2" eb="3">
      <t>ブツ</t>
    </rPh>
    <rPh sb="3" eb="5">
      <t>イチ</t>
    </rPh>
    <phoneticPr fontId="3"/>
  </si>
  <si>
    <t>埋設物構造</t>
    <rPh sb="0" eb="2">
      <t>マイセツ</t>
    </rPh>
    <rPh sb="2" eb="3">
      <t>ブツ</t>
    </rPh>
    <rPh sb="3" eb="5">
      <t>コウゾウ</t>
    </rPh>
    <phoneticPr fontId="3"/>
  </si>
  <si>
    <t>井戸の位置</t>
    <rPh sb="0" eb="2">
      <t>イド</t>
    </rPh>
    <rPh sb="3" eb="5">
      <t>イチ</t>
    </rPh>
    <phoneticPr fontId="3"/>
  </si>
  <si>
    <t>井戸の使用状況</t>
    <rPh sb="0" eb="2">
      <t>イド</t>
    </rPh>
    <rPh sb="3" eb="5">
      <t>シヨウ</t>
    </rPh>
    <rPh sb="5" eb="7">
      <t>ジョウキョウ</t>
    </rPh>
    <phoneticPr fontId="3"/>
  </si>
  <si>
    <t>公共用水域等</t>
    <rPh sb="0" eb="3">
      <t>コウキョウヨウ</t>
    </rPh>
    <rPh sb="3" eb="5">
      <t>スイイキ</t>
    </rPh>
    <rPh sb="5" eb="6">
      <t>トウ</t>
    </rPh>
    <phoneticPr fontId="3"/>
  </si>
  <si>
    <t>工法区分</t>
    <rPh sb="0" eb="2">
      <t>コウホウ</t>
    </rPh>
    <rPh sb="2" eb="4">
      <t>クブン</t>
    </rPh>
    <phoneticPr fontId="3"/>
  </si>
  <si>
    <t>材料種類　</t>
    <rPh sb="0" eb="2">
      <t>ザイリョウ</t>
    </rPh>
    <rPh sb="2" eb="4">
      <t>シュルイ</t>
    </rPh>
    <phoneticPr fontId="3"/>
  </si>
  <si>
    <t>施工範囲</t>
    <rPh sb="0" eb="2">
      <t>セコウ</t>
    </rPh>
    <rPh sb="2" eb="4">
      <t>ハンイ</t>
    </rPh>
    <phoneticPr fontId="3"/>
  </si>
  <si>
    <t>削孔数量</t>
    <rPh sb="0" eb="1">
      <t>サク</t>
    </rPh>
    <rPh sb="1" eb="2">
      <t>コウ</t>
    </rPh>
    <rPh sb="2" eb="4">
      <t>スウリョウ</t>
    </rPh>
    <phoneticPr fontId="3"/>
  </si>
  <si>
    <t>削孔延長</t>
    <rPh sb="0" eb="1">
      <t>サク</t>
    </rPh>
    <rPh sb="1" eb="2">
      <t>コウ</t>
    </rPh>
    <rPh sb="2" eb="4">
      <t>エンチョウ</t>
    </rPh>
    <phoneticPr fontId="3"/>
  </si>
  <si>
    <t>注入数量　</t>
    <rPh sb="0" eb="2">
      <t>チュウニュウ</t>
    </rPh>
    <rPh sb="2" eb="3">
      <t>スウ</t>
    </rPh>
    <rPh sb="3" eb="4">
      <t>リョウ</t>
    </rPh>
    <phoneticPr fontId="3"/>
  </si>
  <si>
    <t>注入圧</t>
    <rPh sb="0" eb="2">
      <t>チュウニュウ</t>
    </rPh>
    <rPh sb="2" eb="3">
      <t>アツ</t>
    </rPh>
    <phoneticPr fontId="3"/>
  </si>
  <si>
    <t>注入順序</t>
    <rPh sb="0" eb="2">
      <t>チュウニュウ</t>
    </rPh>
    <rPh sb="2" eb="4">
      <t>ジュンジョ</t>
    </rPh>
    <phoneticPr fontId="3"/>
  </si>
  <si>
    <t>注入速度</t>
    <rPh sb="0" eb="2">
      <t>チュウニュウ</t>
    </rPh>
    <rPh sb="2" eb="4">
      <t>ソクド</t>
    </rPh>
    <phoneticPr fontId="3"/>
  </si>
  <si>
    <t>ステップ長</t>
    <rPh sb="4" eb="5">
      <t>ナガ</t>
    </rPh>
    <phoneticPr fontId="3"/>
  </si>
  <si>
    <t>材料</t>
    <rPh sb="0" eb="2">
      <t>ザイリョウ</t>
    </rPh>
    <phoneticPr fontId="3"/>
  </si>
  <si>
    <t>ゲルタイム</t>
  </si>
  <si>
    <t>配合</t>
    <rPh sb="0" eb="2">
      <t>ハイゴウ</t>
    </rPh>
    <phoneticPr fontId="3"/>
  </si>
  <si>
    <t>その他</t>
    <rPh sb="2" eb="3">
      <t>タ</t>
    </rPh>
    <phoneticPr fontId="3"/>
  </si>
  <si>
    <t>材料搬入時の管理方法</t>
    <rPh sb="0" eb="2">
      <t>ザイリョウ</t>
    </rPh>
    <rPh sb="2" eb="4">
      <t>ハンニュウ</t>
    </rPh>
    <rPh sb="4" eb="5">
      <t>ジ</t>
    </rPh>
    <rPh sb="6" eb="8">
      <t>カンリ</t>
    </rPh>
    <rPh sb="8" eb="10">
      <t>ホウホウ</t>
    </rPh>
    <phoneticPr fontId="3"/>
  </si>
  <si>
    <t>注入時の管理方法</t>
    <rPh sb="0" eb="2">
      <t>チュウニュウ</t>
    </rPh>
    <rPh sb="2" eb="3">
      <t>ジ</t>
    </rPh>
    <rPh sb="4" eb="6">
      <t>カンリ</t>
    </rPh>
    <rPh sb="6" eb="8">
      <t>ホウホウ</t>
    </rPh>
    <phoneticPr fontId="3"/>
  </si>
  <si>
    <t>注入管理・効果の確認方法</t>
    <rPh sb="0" eb="2">
      <t>チュウニュウ</t>
    </rPh>
    <rPh sb="2" eb="4">
      <t>カンリ</t>
    </rPh>
    <rPh sb="5" eb="7">
      <t>コウカ</t>
    </rPh>
    <rPh sb="8" eb="10">
      <t>カクニン</t>
    </rPh>
    <rPh sb="10" eb="12">
      <t>ホウホウ</t>
    </rPh>
    <phoneticPr fontId="3"/>
  </si>
  <si>
    <t>周辺環境影響調査</t>
    <rPh sb="0" eb="2">
      <t>シュウヘン</t>
    </rPh>
    <rPh sb="2" eb="4">
      <t>カンキョウ</t>
    </rPh>
    <rPh sb="4" eb="6">
      <t>エイキョウ</t>
    </rPh>
    <rPh sb="6" eb="8">
      <t>チョウサ</t>
    </rPh>
    <phoneticPr fontId="3"/>
  </si>
  <si>
    <t>周辺環境への調査が必要な場合は、その内容を明示する。</t>
    <rPh sb="0" eb="2">
      <t>シュウヘン</t>
    </rPh>
    <rPh sb="2" eb="4">
      <t>カンキョウ</t>
    </rPh>
    <rPh sb="6" eb="8">
      <t>チョウサ</t>
    </rPh>
    <rPh sb="9" eb="11">
      <t>ヒツヨウ</t>
    </rPh>
    <rPh sb="12" eb="14">
      <t>バアイ</t>
    </rPh>
    <rPh sb="18" eb="20">
      <t>ナイヨウ</t>
    </rPh>
    <rPh sb="21" eb="23">
      <t>メイジ</t>
    </rPh>
    <phoneticPr fontId="3"/>
  </si>
  <si>
    <t>調査項目</t>
    <rPh sb="0" eb="2">
      <t>チョウサ</t>
    </rPh>
    <rPh sb="2" eb="4">
      <t>コウモク</t>
    </rPh>
    <phoneticPr fontId="3"/>
  </si>
  <si>
    <t>採取地点</t>
    <rPh sb="0" eb="2">
      <t>サイシュ</t>
    </rPh>
    <rPh sb="2" eb="4">
      <t>チテン</t>
    </rPh>
    <phoneticPr fontId="3"/>
  </si>
  <si>
    <t>採取回数（着手前・工事中・工事終了後）</t>
    <rPh sb="0" eb="2">
      <t>サイシュ</t>
    </rPh>
    <rPh sb="2" eb="4">
      <t>カイスウ</t>
    </rPh>
    <rPh sb="5" eb="7">
      <t>チャクシュ</t>
    </rPh>
    <rPh sb="7" eb="8">
      <t>マエ</t>
    </rPh>
    <rPh sb="9" eb="12">
      <t>コウジチュウ</t>
    </rPh>
    <rPh sb="13" eb="15">
      <t>コウジ</t>
    </rPh>
    <rPh sb="15" eb="18">
      <t>シュウリョウゴ</t>
    </rPh>
    <phoneticPr fontId="3"/>
  </si>
  <si>
    <t>試験依頼先</t>
    <rPh sb="0" eb="2">
      <t>シケン</t>
    </rPh>
    <rPh sb="2" eb="4">
      <t>イライ</t>
    </rPh>
    <rPh sb="4" eb="5">
      <t>サキ</t>
    </rPh>
    <phoneticPr fontId="3"/>
  </si>
  <si>
    <t>時間帯に制約が生ずるか。</t>
    <phoneticPr fontId="3"/>
  </si>
  <si>
    <t>⑤</t>
    <phoneticPr fontId="3"/>
  </si>
  <si>
    <t>⑥</t>
    <phoneticPr fontId="3"/>
  </si>
  <si>
    <t>地下埋設物がある場合の防護方法を明示する。</t>
    <phoneticPr fontId="3"/>
  </si>
  <si>
    <t>工事用資機材の保管及び仮置きが必要な場合</t>
    <rPh sb="0" eb="2">
      <t>コウジ</t>
    </rPh>
    <rPh sb="2" eb="3">
      <t>ヨウ</t>
    </rPh>
    <rPh sb="3" eb="4">
      <t>シ</t>
    </rPh>
    <rPh sb="4" eb="6">
      <t>キザイ</t>
    </rPh>
    <rPh sb="7" eb="9">
      <t>ホカン</t>
    </rPh>
    <rPh sb="9" eb="10">
      <t>オヨ</t>
    </rPh>
    <rPh sb="11" eb="12">
      <t>カリ</t>
    </rPh>
    <rPh sb="12" eb="13">
      <t>オ</t>
    </rPh>
    <rPh sb="15" eb="17">
      <t>ヒツヨウ</t>
    </rPh>
    <rPh sb="18" eb="20">
      <t>バアイ</t>
    </rPh>
    <phoneticPr fontId="3"/>
  </si>
  <si>
    <t>種類</t>
    <rPh sb="0" eb="2">
      <t>シュルイ</t>
    </rPh>
    <phoneticPr fontId="3"/>
  </si>
  <si>
    <t>保管・仮置き場所</t>
    <rPh sb="0" eb="2">
      <t>ホカン</t>
    </rPh>
    <rPh sb="3" eb="4">
      <t>カリ</t>
    </rPh>
    <rPh sb="4" eb="5">
      <t>オ</t>
    </rPh>
    <rPh sb="6" eb="8">
      <t>バショ</t>
    </rPh>
    <phoneticPr fontId="3"/>
  </si>
  <si>
    <t>保管方法</t>
    <rPh sb="0" eb="2">
      <t>ホカン</t>
    </rPh>
    <rPh sb="2" eb="4">
      <t>ホウホウ</t>
    </rPh>
    <phoneticPr fontId="3"/>
  </si>
  <si>
    <t>積込・運搬方法</t>
    <rPh sb="0" eb="1">
      <t>ツ</t>
    </rPh>
    <rPh sb="1" eb="2">
      <t>コ</t>
    </rPh>
    <rPh sb="3" eb="5">
      <t>ウンパン</t>
    </rPh>
    <rPh sb="5" eb="7">
      <t>ホウホウ</t>
    </rPh>
    <phoneticPr fontId="3"/>
  </si>
  <si>
    <t>工事現場発生品がある場合</t>
    <rPh sb="0" eb="2">
      <t>コウジ</t>
    </rPh>
    <rPh sb="2" eb="4">
      <t>ゲンバ</t>
    </rPh>
    <rPh sb="4" eb="5">
      <t>ハツ</t>
    </rPh>
    <rPh sb="5" eb="6">
      <t>セイ</t>
    </rPh>
    <rPh sb="6" eb="7">
      <t>ヒン</t>
    </rPh>
    <rPh sb="10" eb="12">
      <t>バアイ</t>
    </rPh>
    <phoneticPr fontId="3"/>
  </si>
  <si>
    <t>品質検査の要否、処理方法、運搬方法等を明示する。</t>
    <rPh sb="0" eb="2">
      <t>ヒンシツ</t>
    </rPh>
    <rPh sb="2" eb="4">
      <t>ケンサ</t>
    </rPh>
    <rPh sb="5" eb="7">
      <t>ヨウヒ</t>
    </rPh>
    <rPh sb="8" eb="10">
      <t>ショリ</t>
    </rPh>
    <rPh sb="10" eb="12">
      <t>ホウホウ</t>
    </rPh>
    <rPh sb="13" eb="15">
      <t>ウンパン</t>
    </rPh>
    <rPh sb="15" eb="17">
      <t>ホウホウ</t>
    </rPh>
    <rPh sb="17" eb="18">
      <t>トウ</t>
    </rPh>
    <rPh sb="19" eb="21">
      <t>メイジ</t>
    </rPh>
    <phoneticPr fontId="3"/>
  </si>
  <si>
    <t>品名</t>
    <rPh sb="0" eb="2">
      <t>ヒンメイ</t>
    </rPh>
    <phoneticPr fontId="3"/>
  </si>
  <si>
    <t>再使用</t>
    <rPh sb="0" eb="3">
      <t>サイシヨウ</t>
    </rPh>
    <phoneticPr fontId="3"/>
  </si>
  <si>
    <t>引渡し場所</t>
    <rPh sb="0" eb="2">
      <t>ヒキワタ</t>
    </rPh>
    <rPh sb="3" eb="5">
      <t>バショ</t>
    </rPh>
    <phoneticPr fontId="3"/>
  </si>
  <si>
    <t>引渡し時期</t>
    <rPh sb="0" eb="2">
      <t>ヒキワタシ</t>
    </rPh>
    <rPh sb="3" eb="5">
      <t>ジキ</t>
    </rPh>
    <phoneticPr fontId="3"/>
  </si>
  <si>
    <t>品質検査</t>
    <rPh sb="0" eb="2">
      <t>ヒンシツ</t>
    </rPh>
    <rPh sb="2" eb="4">
      <t>ケンサ</t>
    </rPh>
    <phoneticPr fontId="3"/>
  </si>
  <si>
    <t>運搬方法・費用</t>
    <rPh sb="0" eb="2">
      <t>ウンパン</t>
    </rPh>
    <rPh sb="2" eb="4">
      <t>ホウホウ</t>
    </rPh>
    <rPh sb="5" eb="7">
      <t>ヒヨウ</t>
    </rPh>
    <phoneticPr fontId="3"/>
  </si>
  <si>
    <t>支給材料及び貸与品がある場合</t>
    <rPh sb="0" eb="2">
      <t>シキュウ</t>
    </rPh>
    <rPh sb="2" eb="4">
      <t>ザイリョウ</t>
    </rPh>
    <rPh sb="4" eb="5">
      <t>オヨ</t>
    </rPh>
    <rPh sb="6" eb="8">
      <t>タイヨ</t>
    </rPh>
    <rPh sb="8" eb="9">
      <t>ヒン</t>
    </rPh>
    <rPh sb="12" eb="14">
      <t>バアイ</t>
    </rPh>
    <phoneticPr fontId="3"/>
  </si>
  <si>
    <t>品名、数量、品質、規格又は性能、引き渡し場所、引き渡し時期等を明示する。</t>
    <rPh sb="0" eb="2">
      <t>ヒンメイ</t>
    </rPh>
    <rPh sb="3" eb="5">
      <t>スウリョウ</t>
    </rPh>
    <rPh sb="6" eb="8">
      <t>ヒンシツ</t>
    </rPh>
    <rPh sb="9" eb="11">
      <t>キカク</t>
    </rPh>
    <rPh sb="11" eb="12">
      <t>マタ</t>
    </rPh>
    <rPh sb="13" eb="15">
      <t>セイノウ</t>
    </rPh>
    <rPh sb="16" eb="19">
      <t>ヒキワタ</t>
    </rPh>
    <rPh sb="20" eb="22">
      <t>バショ</t>
    </rPh>
    <rPh sb="23" eb="26">
      <t>ヒキワタ</t>
    </rPh>
    <rPh sb="27" eb="29">
      <t>ジキ</t>
    </rPh>
    <rPh sb="29" eb="30">
      <t>トウ</t>
    </rPh>
    <rPh sb="31" eb="33">
      <t>メイジ</t>
    </rPh>
    <phoneticPr fontId="3"/>
  </si>
  <si>
    <t>規格・性能</t>
    <rPh sb="0" eb="2">
      <t>キカク</t>
    </rPh>
    <rPh sb="3" eb="5">
      <t>セイノウ</t>
    </rPh>
    <phoneticPr fontId="3"/>
  </si>
  <si>
    <t>引き渡し場所</t>
    <rPh sb="0" eb="3">
      <t>ヒキワタ</t>
    </rPh>
    <rPh sb="4" eb="6">
      <t>バショ</t>
    </rPh>
    <phoneticPr fontId="3"/>
  </si>
  <si>
    <t>使用目的</t>
    <rPh sb="0" eb="2">
      <t>シヨウ</t>
    </rPh>
    <rPh sb="2" eb="4">
      <t>モクテキ</t>
    </rPh>
    <phoneticPr fontId="3"/>
  </si>
  <si>
    <t>有償・無償</t>
    <rPh sb="0" eb="2">
      <t>ユウショウ</t>
    </rPh>
    <rPh sb="3" eb="5">
      <t>ムショウ</t>
    </rPh>
    <phoneticPr fontId="3"/>
  </si>
  <si>
    <t>返納方法・場所</t>
    <rPh sb="0" eb="2">
      <t>ヘンノウ</t>
    </rPh>
    <rPh sb="2" eb="4">
      <t>ホウホウ</t>
    </rPh>
    <rPh sb="5" eb="7">
      <t>バショ</t>
    </rPh>
    <phoneticPr fontId="3"/>
  </si>
  <si>
    <t>無</t>
    <rPh sb="0" eb="1">
      <t>ナ</t>
    </rPh>
    <phoneticPr fontId="3"/>
  </si>
  <si>
    <t>関係機関・自治体等の名称、協議の内容・条件等を明示する。</t>
    <rPh sb="0" eb="2">
      <t>カンケイ</t>
    </rPh>
    <rPh sb="2" eb="4">
      <t>キカン</t>
    </rPh>
    <rPh sb="5" eb="8">
      <t>ジチタイ</t>
    </rPh>
    <rPh sb="8" eb="9">
      <t>トウ</t>
    </rPh>
    <rPh sb="10" eb="12">
      <t>メイショウ</t>
    </rPh>
    <rPh sb="13" eb="15">
      <t>キョウギ</t>
    </rPh>
    <rPh sb="16" eb="18">
      <t>ナイヨウ</t>
    </rPh>
    <rPh sb="19" eb="21">
      <t>ジョウケン</t>
    </rPh>
    <rPh sb="21" eb="22">
      <t>トウ</t>
    </rPh>
    <rPh sb="23" eb="25">
      <t>メイジ</t>
    </rPh>
    <phoneticPr fontId="3"/>
  </si>
  <si>
    <t>架設工法を指定する場合</t>
    <rPh sb="0" eb="2">
      <t>カセツ</t>
    </rPh>
    <rPh sb="2" eb="4">
      <t>コウホウ</t>
    </rPh>
    <rPh sb="5" eb="7">
      <t>シテイ</t>
    </rPh>
    <rPh sb="9" eb="11">
      <t>バアイ</t>
    </rPh>
    <phoneticPr fontId="3"/>
  </si>
  <si>
    <t>架設の施工方法、施工条件等を明示する。</t>
    <rPh sb="0" eb="2">
      <t>カセツ</t>
    </rPh>
    <rPh sb="3" eb="5">
      <t>セコウ</t>
    </rPh>
    <rPh sb="5" eb="7">
      <t>ホウホウ</t>
    </rPh>
    <rPh sb="8" eb="10">
      <t>セコウ</t>
    </rPh>
    <rPh sb="10" eb="12">
      <t>ジョウケン</t>
    </rPh>
    <rPh sb="12" eb="13">
      <t>トウ</t>
    </rPh>
    <rPh sb="14" eb="16">
      <t>メイジ</t>
    </rPh>
    <phoneticPr fontId="3"/>
  </si>
  <si>
    <t>施工方法</t>
    <rPh sb="0" eb="2">
      <t>セコウ</t>
    </rPh>
    <rPh sb="2" eb="4">
      <t>ホウホウ</t>
    </rPh>
    <phoneticPr fontId="3"/>
  </si>
  <si>
    <t>施工条件</t>
    <rPh sb="0" eb="4">
      <t>セコウジョウケン</t>
    </rPh>
    <phoneticPr fontId="3"/>
  </si>
  <si>
    <t>施工時期</t>
    <rPh sb="0" eb="2">
      <t>セコウ</t>
    </rPh>
    <rPh sb="2" eb="4">
      <t>ジキ</t>
    </rPh>
    <phoneticPr fontId="3"/>
  </si>
  <si>
    <t>工事用電力を指定する場合</t>
    <rPh sb="0" eb="2">
      <t>コウジ</t>
    </rPh>
    <rPh sb="2" eb="5">
      <t>ヨウデンリョク</t>
    </rPh>
    <rPh sb="6" eb="8">
      <t>シテイ</t>
    </rPh>
    <rPh sb="10" eb="12">
      <t>バアイ</t>
    </rPh>
    <phoneticPr fontId="3"/>
  </si>
  <si>
    <t>供給電力先</t>
    <rPh sb="0" eb="2">
      <t>キョウキュウ</t>
    </rPh>
    <rPh sb="2" eb="4">
      <t>デンリョク</t>
    </rPh>
    <rPh sb="4" eb="5">
      <t>サキ</t>
    </rPh>
    <phoneticPr fontId="3"/>
  </si>
  <si>
    <t>受給条件</t>
    <rPh sb="0" eb="2">
      <t>ジュキュウ</t>
    </rPh>
    <rPh sb="2" eb="4">
      <t>ジョウケン</t>
    </rPh>
    <phoneticPr fontId="3"/>
  </si>
  <si>
    <t>保守点検</t>
    <rPh sb="0" eb="2">
      <t>ホシュ</t>
    </rPh>
    <rPh sb="2" eb="4">
      <t>テンケン</t>
    </rPh>
    <phoneticPr fontId="3"/>
  </si>
  <si>
    <t>電力料</t>
    <rPh sb="0" eb="3">
      <t>デンリョクリョウ</t>
    </rPh>
    <phoneticPr fontId="3"/>
  </si>
  <si>
    <t>施工場所</t>
    <rPh sb="0" eb="2">
      <t>セコウ</t>
    </rPh>
    <rPh sb="2" eb="4">
      <t>バショ</t>
    </rPh>
    <phoneticPr fontId="3"/>
  </si>
  <si>
    <t>採用理由</t>
    <rPh sb="0" eb="2">
      <t>サイヨウ</t>
    </rPh>
    <rPh sb="2" eb="4">
      <t>リユウ</t>
    </rPh>
    <phoneticPr fontId="3"/>
  </si>
  <si>
    <t>部分使用を行う場合</t>
    <rPh sb="0" eb="2">
      <t>ブブン</t>
    </rPh>
    <rPh sb="2" eb="4">
      <t>シヨウ</t>
    </rPh>
    <rPh sb="5" eb="6">
      <t>オコナ</t>
    </rPh>
    <rPh sb="7" eb="9">
      <t>バアイ</t>
    </rPh>
    <phoneticPr fontId="3"/>
  </si>
  <si>
    <t>使用箇所、使用期間等を明示する。</t>
    <rPh sb="0" eb="2">
      <t>シヨウ</t>
    </rPh>
    <rPh sb="2" eb="4">
      <t>カショ</t>
    </rPh>
    <rPh sb="5" eb="7">
      <t>シヨウ</t>
    </rPh>
    <rPh sb="7" eb="9">
      <t>キカン</t>
    </rPh>
    <rPh sb="9" eb="10">
      <t>トウ</t>
    </rPh>
    <rPh sb="11" eb="13">
      <t>メイジ</t>
    </rPh>
    <phoneticPr fontId="3"/>
  </si>
  <si>
    <t>使用箇所</t>
    <rPh sb="0" eb="2">
      <t>シヨウサキ</t>
    </rPh>
    <rPh sb="2" eb="4">
      <t>カショ</t>
    </rPh>
    <phoneticPr fontId="3"/>
  </si>
  <si>
    <t>給水の必要のある場合</t>
    <rPh sb="0" eb="2">
      <t>キュウスイ</t>
    </rPh>
    <rPh sb="3" eb="5">
      <t>ヒツヨウ</t>
    </rPh>
    <rPh sb="8" eb="10">
      <t>バアイ</t>
    </rPh>
    <phoneticPr fontId="3"/>
  </si>
  <si>
    <t>取水箇所</t>
    <rPh sb="0" eb="2">
      <t>シュスイ</t>
    </rPh>
    <rPh sb="2" eb="4">
      <t>カショ</t>
    </rPh>
    <phoneticPr fontId="3"/>
  </si>
  <si>
    <t>取水時期</t>
    <rPh sb="0" eb="2">
      <t>シュスイ</t>
    </rPh>
    <rPh sb="2" eb="4">
      <t>ジキ</t>
    </rPh>
    <phoneticPr fontId="3"/>
  </si>
  <si>
    <t>方法</t>
    <rPh sb="0" eb="2">
      <t>ホウホウ</t>
    </rPh>
    <phoneticPr fontId="3"/>
  </si>
  <si>
    <t>施工条件</t>
    <rPh sb="0" eb="2">
      <t>セコウ</t>
    </rPh>
    <rPh sb="2" eb="4">
      <t>ジョウケン</t>
    </rPh>
    <phoneticPr fontId="3"/>
  </si>
  <si>
    <t>標準歩掛のない工種があり、歩掛調査を実施する場合</t>
    <rPh sb="0" eb="2">
      <t>ヒョウジュン</t>
    </rPh>
    <rPh sb="2" eb="3">
      <t>ホ</t>
    </rPh>
    <rPh sb="3" eb="4">
      <t>カカリ</t>
    </rPh>
    <rPh sb="7" eb="9">
      <t>コウシュ</t>
    </rPh>
    <rPh sb="13" eb="15">
      <t>ブカ</t>
    </rPh>
    <rPh sb="15" eb="17">
      <t>チョウサ</t>
    </rPh>
    <rPh sb="18" eb="20">
      <t>ジッシ</t>
    </rPh>
    <rPh sb="22" eb="23">
      <t>バ</t>
    </rPh>
    <rPh sb="23" eb="24">
      <t>ゴウ</t>
    </rPh>
    <phoneticPr fontId="3"/>
  </si>
  <si>
    <t>事業損失等、第三者に被害を及ぼすことが懸念される場合</t>
    <rPh sb="0" eb="2">
      <t>ジギョウ</t>
    </rPh>
    <rPh sb="2" eb="4">
      <t>ソンシツ</t>
    </rPh>
    <rPh sb="4" eb="5">
      <t>トウ</t>
    </rPh>
    <rPh sb="6" eb="7">
      <t>ダイ</t>
    </rPh>
    <rPh sb="7" eb="8">
      <t>３</t>
    </rPh>
    <rPh sb="8" eb="9">
      <t>シャ</t>
    </rPh>
    <rPh sb="10" eb="12">
      <t>ヒガイ</t>
    </rPh>
    <rPh sb="13" eb="14">
      <t>オヨ</t>
    </rPh>
    <rPh sb="19" eb="21">
      <t>ケネン</t>
    </rPh>
    <rPh sb="24" eb="26">
      <t>バアイ</t>
    </rPh>
    <phoneticPr fontId="3"/>
  </si>
  <si>
    <t>懸念事項</t>
    <rPh sb="0" eb="2">
      <t>ケネン</t>
    </rPh>
    <rPh sb="2" eb="4">
      <t>ジコウ</t>
    </rPh>
    <phoneticPr fontId="3"/>
  </si>
  <si>
    <t>事前・事後</t>
    <rPh sb="0" eb="2">
      <t>ジゼン</t>
    </rPh>
    <rPh sb="3" eb="5">
      <t>ジゴ</t>
    </rPh>
    <phoneticPr fontId="3"/>
  </si>
  <si>
    <t>調査時期</t>
    <rPh sb="0" eb="2">
      <t>チョウサ</t>
    </rPh>
    <rPh sb="2" eb="4">
      <t>ジキ</t>
    </rPh>
    <phoneticPr fontId="3"/>
  </si>
  <si>
    <t>調査範囲・対象件数</t>
    <rPh sb="0" eb="2">
      <t>チョウサ</t>
    </rPh>
    <rPh sb="2" eb="4">
      <t>ハンイ</t>
    </rPh>
    <rPh sb="5" eb="7">
      <t>タイショウ</t>
    </rPh>
    <rPh sb="7" eb="9">
      <t>ケンスウ</t>
    </rPh>
    <phoneticPr fontId="3"/>
  </si>
  <si>
    <t>調査方法</t>
    <rPh sb="0" eb="2">
      <t>チョウサ</t>
    </rPh>
    <rPh sb="2" eb="4">
      <t>ホウホウ</t>
    </rPh>
    <phoneticPr fontId="3"/>
  </si>
  <si>
    <t>報告書の有無</t>
    <rPh sb="0" eb="3">
      <t>ホウコクショ</t>
    </rPh>
    <rPh sb="4" eb="6">
      <t>ウム</t>
    </rPh>
    <phoneticPr fontId="3"/>
  </si>
  <si>
    <t>対象　有</t>
    <rPh sb="3" eb="4">
      <t>アリ</t>
    </rPh>
    <phoneticPr fontId="3"/>
  </si>
  <si>
    <t>対象　無</t>
    <rPh sb="3" eb="4">
      <t>ナシ</t>
    </rPh>
    <phoneticPr fontId="3"/>
  </si>
  <si>
    <t>交通安全施設等の指定</t>
    <rPh sb="0" eb="2">
      <t>コウツウ</t>
    </rPh>
    <rPh sb="2" eb="4">
      <t>アンゼン</t>
    </rPh>
    <rPh sb="4" eb="6">
      <t>シセツ</t>
    </rPh>
    <rPh sb="6" eb="7">
      <t>トウ</t>
    </rPh>
    <rPh sb="8" eb="10">
      <t>シテイ</t>
    </rPh>
    <phoneticPr fontId="3"/>
  </si>
  <si>
    <t>車線減少等の規制を伴う場合は、その内容と期間を明示する。</t>
    <rPh sb="0" eb="2">
      <t>シャセン</t>
    </rPh>
    <rPh sb="2" eb="4">
      <t>ゲンショウ</t>
    </rPh>
    <rPh sb="4" eb="5">
      <t>トウ</t>
    </rPh>
    <rPh sb="6" eb="8">
      <t>キセイ</t>
    </rPh>
    <rPh sb="9" eb="10">
      <t>トモナ</t>
    </rPh>
    <rPh sb="11" eb="13">
      <t>バアイ</t>
    </rPh>
    <rPh sb="17" eb="19">
      <t>ナイヨウ</t>
    </rPh>
    <rPh sb="20" eb="22">
      <t>キカン</t>
    </rPh>
    <rPh sb="23" eb="25">
      <t>メイジ</t>
    </rPh>
    <phoneticPr fontId="3"/>
  </si>
  <si>
    <t>夜間作業を伴う場合は、その内容と期間を明示する。</t>
    <rPh sb="0" eb="2">
      <t>ヤカン</t>
    </rPh>
    <rPh sb="2" eb="4">
      <t>サギョウ</t>
    </rPh>
    <rPh sb="5" eb="6">
      <t>トモナ</t>
    </rPh>
    <rPh sb="7" eb="9">
      <t>バアイ</t>
    </rPh>
    <rPh sb="13" eb="15">
      <t>ナイヨウ</t>
    </rPh>
    <rPh sb="16" eb="18">
      <t>キカン</t>
    </rPh>
    <rPh sb="19" eb="21">
      <t>メイジ</t>
    </rPh>
    <phoneticPr fontId="3"/>
  </si>
  <si>
    <t>交通安全施設</t>
    <rPh sb="0" eb="2">
      <t>コウツウ</t>
    </rPh>
    <rPh sb="2" eb="4">
      <t>アンゼン</t>
    </rPh>
    <rPh sb="4" eb="6">
      <t>シセツ</t>
    </rPh>
    <phoneticPr fontId="3"/>
  </si>
  <si>
    <t>工種</t>
    <rPh sb="0" eb="1">
      <t>コウ</t>
    </rPh>
    <rPh sb="1" eb="2">
      <t>シュ</t>
    </rPh>
    <phoneticPr fontId="3"/>
  </si>
  <si>
    <t>設置期間</t>
    <rPh sb="0" eb="2">
      <t>セッチ</t>
    </rPh>
    <rPh sb="2" eb="4">
      <t>キカン</t>
    </rPh>
    <phoneticPr fontId="3"/>
  </si>
  <si>
    <t>下記施設等と近接する工事</t>
    <rPh sb="0" eb="2">
      <t>カキ</t>
    </rPh>
    <rPh sb="2" eb="4">
      <t>シセツ</t>
    </rPh>
    <rPh sb="4" eb="5">
      <t>トウ</t>
    </rPh>
    <rPh sb="6" eb="8">
      <t>キンセツ</t>
    </rPh>
    <rPh sb="10" eb="12">
      <t>コウジ</t>
    </rPh>
    <phoneticPr fontId="3"/>
  </si>
  <si>
    <t>近接する工事での施工法、作業時間等の制約がある場合は、その内容を明示する。</t>
    <rPh sb="0" eb="2">
      <t>キンセツ</t>
    </rPh>
    <rPh sb="4" eb="6">
      <t>コウジ</t>
    </rPh>
    <rPh sb="8" eb="11">
      <t>セコウホウ</t>
    </rPh>
    <rPh sb="12" eb="14">
      <t>サギョウ</t>
    </rPh>
    <rPh sb="14" eb="16">
      <t>ジカン</t>
    </rPh>
    <rPh sb="16" eb="17">
      <t>トウ</t>
    </rPh>
    <rPh sb="18" eb="20">
      <t>セイヤク</t>
    </rPh>
    <rPh sb="23" eb="25">
      <t>バアイ</t>
    </rPh>
    <phoneticPr fontId="3"/>
  </si>
  <si>
    <t>鉄道</t>
    <rPh sb="0" eb="2">
      <t>テツドウ</t>
    </rPh>
    <phoneticPr fontId="3"/>
  </si>
  <si>
    <t>電気</t>
    <rPh sb="0" eb="2">
      <t>デンキ</t>
    </rPh>
    <phoneticPr fontId="3"/>
  </si>
  <si>
    <t>電話</t>
    <rPh sb="0" eb="2">
      <t>デンワ</t>
    </rPh>
    <phoneticPr fontId="3"/>
  </si>
  <si>
    <t>近接施設</t>
    <rPh sb="0" eb="2">
      <t>キンセツ</t>
    </rPh>
    <rPh sb="2" eb="4">
      <t>シセツ</t>
    </rPh>
    <phoneticPr fontId="3"/>
  </si>
  <si>
    <t>管理者</t>
    <rPh sb="0" eb="3">
      <t>カンリシャ</t>
    </rPh>
    <phoneticPr fontId="3"/>
  </si>
  <si>
    <t>協議状況</t>
    <rPh sb="0" eb="2">
      <t>キョウギ</t>
    </rPh>
    <rPh sb="2" eb="4">
      <t>ジョウキョウ</t>
    </rPh>
    <phoneticPr fontId="3"/>
  </si>
  <si>
    <t>ガス管</t>
    <rPh sb="2" eb="3">
      <t>カン</t>
    </rPh>
    <phoneticPr fontId="3"/>
  </si>
  <si>
    <t>電柱</t>
    <rPh sb="0" eb="2">
      <t>デンチュウ</t>
    </rPh>
    <phoneticPr fontId="3"/>
  </si>
  <si>
    <t>下記危険要因に対する防護施設等</t>
    <rPh sb="0" eb="2">
      <t>カキ</t>
    </rPh>
    <rPh sb="2" eb="4">
      <t>キケン</t>
    </rPh>
    <rPh sb="4" eb="6">
      <t>ヨウイン</t>
    </rPh>
    <rPh sb="7" eb="8">
      <t>タイ</t>
    </rPh>
    <rPh sb="10" eb="12">
      <t>ボウゴ</t>
    </rPh>
    <rPh sb="12" eb="14">
      <t>シセツ</t>
    </rPh>
    <rPh sb="14" eb="15">
      <t>トウ</t>
    </rPh>
    <phoneticPr fontId="3"/>
  </si>
  <si>
    <t>防護施設が必要な場合は、その内容を明示する。</t>
    <rPh sb="0" eb="2">
      <t>ボウゴ</t>
    </rPh>
    <rPh sb="2" eb="4">
      <t>シセツ</t>
    </rPh>
    <rPh sb="5" eb="7">
      <t>ヒツヨウ</t>
    </rPh>
    <rPh sb="8" eb="10">
      <t>バアイ</t>
    </rPh>
    <rPh sb="14" eb="16">
      <t>ナイヨウ</t>
    </rPh>
    <rPh sb="17" eb="19">
      <t>メイジ</t>
    </rPh>
    <phoneticPr fontId="3"/>
  </si>
  <si>
    <t>①</t>
    <phoneticPr fontId="3"/>
  </si>
  <si>
    <t>落石</t>
    <rPh sb="0" eb="2">
      <t>ラクセキ</t>
    </rPh>
    <phoneticPr fontId="3"/>
  </si>
  <si>
    <t>雪崩</t>
    <rPh sb="0" eb="1">
      <t>ユキ</t>
    </rPh>
    <rPh sb="1" eb="2">
      <t>クズ</t>
    </rPh>
    <phoneticPr fontId="3"/>
  </si>
  <si>
    <t>土砂崩壊</t>
    <rPh sb="0" eb="2">
      <t>ドシャ</t>
    </rPh>
    <rPh sb="2" eb="4">
      <t>ホウカイ</t>
    </rPh>
    <phoneticPr fontId="3"/>
  </si>
  <si>
    <t>危険要因</t>
    <rPh sb="0" eb="2">
      <t>キケン</t>
    </rPh>
    <rPh sb="2" eb="4">
      <t>ヨウイン</t>
    </rPh>
    <phoneticPr fontId="3"/>
  </si>
  <si>
    <t>防護施設</t>
    <rPh sb="0" eb="2">
      <t>ボウゴ</t>
    </rPh>
    <rPh sb="2" eb="4">
      <t>シセツ</t>
    </rPh>
    <phoneticPr fontId="3"/>
  </si>
  <si>
    <t>内容・規格</t>
    <rPh sb="0" eb="2">
      <t>ナイヨウ</t>
    </rPh>
    <rPh sb="3" eb="5">
      <t>キカク</t>
    </rPh>
    <phoneticPr fontId="3"/>
  </si>
  <si>
    <t>警戒船</t>
    <rPh sb="0" eb="3">
      <t>ケイカイセン</t>
    </rPh>
    <phoneticPr fontId="3"/>
  </si>
  <si>
    <t>保安要員</t>
    <rPh sb="0" eb="2">
      <t>ホアン</t>
    </rPh>
    <rPh sb="2" eb="4">
      <t>ヨウイン</t>
    </rPh>
    <phoneticPr fontId="3"/>
  </si>
  <si>
    <t>期間・時間</t>
    <rPh sb="0" eb="2">
      <t>キカン</t>
    </rPh>
    <rPh sb="3" eb="5">
      <t>ジカン</t>
    </rPh>
    <phoneticPr fontId="3"/>
  </si>
  <si>
    <t>員数・規格</t>
    <rPh sb="0" eb="2">
      <t>インスウ</t>
    </rPh>
    <rPh sb="3" eb="5">
      <t>キカク</t>
    </rPh>
    <phoneticPr fontId="3"/>
  </si>
  <si>
    <t>発破作業等の制限</t>
    <rPh sb="0" eb="2">
      <t>ハッパ</t>
    </rPh>
    <rPh sb="2" eb="4">
      <t>サギョウ</t>
    </rPh>
    <rPh sb="4" eb="5">
      <t>トウ</t>
    </rPh>
    <rPh sb="6" eb="8">
      <t>セイゲン</t>
    </rPh>
    <phoneticPr fontId="3"/>
  </si>
  <si>
    <t>発破作業等に制限がある場合は、その内容を明示する。</t>
    <rPh sb="0" eb="2">
      <t>ハッパ</t>
    </rPh>
    <rPh sb="2" eb="4">
      <t>サギョウ</t>
    </rPh>
    <rPh sb="4" eb="5">
      <t>トウ</t>
    </rPh>
    <rPh sb="6" eb="8">
      <t>セイゲン</t>
    </rPh>
    <rPh sb="11" eb="13">
      <t>バアイ</t>
    </rPh>
    <rPh sb="17" eb="19">
      <t>ナイヨウ</t>
    </rPh>
    <rPh sb="20" eb="22">
      <t>メイジ</t>
    </rPh>
    <phoneticPr fontId="3"/>
  </si>
  <si>
    <t>制限作業</t>
    <rPh sb="0" eb="2">
      <t>セイゲン</t>
    </rPh>
    <rPh sb="2" eb="4">
      <t>サギョウ</t>
    </rPh>
    <phoneticPr fontId="3"/>
  </si>
  <si>
    <t>有毒ガス及び酸素欠乏等の対策</t>
    <rPh sb="0" eb="2">
      <t>ユウドク</t>
    </rPh>
    <rPh sb="4" eb="5">
      <t>オヨ</t>
    </rPh>
    <rPh sb="6" eb="8">
      <t>サンソ</t>
    </rPh>
    <rPh sb="8" eb="10">
      <t>ケツボウ</t>
    </rPh>
    <rPh sb="10" eb="11">
      <t>トウ</t>
    </rPh>
    <rPh sb="12" eb="14">
      <t>タイサク</t>
    </rPh>
    <phoneticPr fontId="3"/>
  </si>
  <si>
    <t>換気設備等が必要な場合は、その内容を明示する。</t>
    <rPh sb="0" eb="2">
      <t>カンキ</t>
    </rPh>
    <rPh sb="2" eb="4">
      <t>セツビ</t>
    </rPh>
    <rPh sb="4" eb="5">
      <t>トウ</t>
    </rPh>
    <rPh sb="6" eb="8">
      <t>ヒツヨウ</t>
    </rPh>
    <rPh sb="9" eb="11">
      <t>バアイ</t>
    </rPh>
    <rPh sb="15" eb="17">
      <t>ナイヨウ</t>
    </rPh>
    <rPh sb="18" eb="20">
      <t>メイジ</t>
    </rPh>
    <phoneticPr fontId="3"/>
  </si>
  <si>
    <t>換気設備等</t>
    <rPh sb="0" eb="2">
      <t>カンキ</t>
    </rPh>
    <rPh sb="2" eb="4">
      <t>セツビ</t>
    </rPh>
    <rPh sb="4" eb="5">
      <t>トウ</t>
    </rPh>
    <phoneticPr fontId="3"/>
  </si>
  <si>
    <t>危険防止対策の工法内容、設備の規格・規模</t>
    <rPh sb="0" eb="2">
      <t>キケン</t>
    </rPh>
    <rPh sb="2" eb="4">
      <t>ボウシ</t>
    </rPh>
    <rPh sb="4" eb="6">
      <t>タイサク</t>
    </rPh>
    <rPh sb="7" eb="9">
      <t>コウホウ</t>
    </rPh>
    <rPh sb="9" eb="11">
      <t>ナイヨウ</t>
    </rPh>
    <rPh sb="12" eb="14">
      <t>セツビ</t>
    </rPh>
    <rPh sb="15" eb="17">
      <t>キカク</t>
    </rPh>
    <rPh sb="18" eb="20">
      <t>キボ</t>
    </rPh>
    <phoneticPr fontId="3"/>
  </si>
  <si>
    <t>一般道路を搬入路として使用する場合</t>
    <rPh sb="0" eb="2">
      <t>イッパン</t>
    </rPh>
    <rPh sb="2" eb="4">
      <t>ドウロ</t>
    </rPh>
    <rPh sb="5" eb="7">
      <t>ハンニュウ</t>
    </rPh>
    <rPh sb="7" eb="8">
      <t>ロ</t>
    </rPh>
    <rPh sb="11" eb="13">
      <t>シヨウ</t>
    </rPh>
    <rPh sb="15" eb="17">
      <t>バアイ</t>
    </rPh>
    <phoneticPr fontId="3"/>
  </si>
  <si>
    <t>運搬経路に制限がある場合や、経路を指定する場合は、その内容を明示する。</t>
    <rPh sb="0" eb="2">
      <t>ウンパン</t>
    </rPh>
    <rPh sb="2" eb="4">
      <t>ケイロ</t>
    </rPh>
    <rPh sb="14" eb="16">
      <t>ケイロ</t>
    </rPh>
    <rPh sb="17" eb="19">
      <t>シテイ</t>
    </rPh>
    <rPh sb="21" eb="23">
      <t>バアイ</t>
    </rPh>
    <rPh sb="27" eb="29">
      <t>ナイヨウ</t>
    </rPh>
    <rPh sb="30" eb="32">
      <t>メイジ</t>
    </rPh>
    <phoneticPr fontId="3"/>
  </si>
  <si>
    <t>③</t>
    <phoneticPr fontId="3"/>
  </si>
  <si>
    <t>地元対策上特に特記すべき事項がある場合はその内容を明示する。</t>
    <rPh sb="0" eb="2">
      <t>ジモト</t>
    </rPh>
    <rPh sb="2" eb="4">
      <t>タイサク</t>
    </rPh>
    <rPh sb="4" eb="5">
      <t>ウエ</t>
    </rPh>
    <rPh sb="5" eb="6">
      <t>トク</t>
    </rPh>
    <rPh sb="7" eb="9">
      <t>トッキ</t>
    </rPh>
    <rPh sb="12" eb="14">
      <t>ジコウ</t>
    </rPh>
    <phoneticPr fontId="3"/>
  </si>
  <si>
    <t>経路</t>
    <rPh sb="0" eb="2">
      <t>ケイロ</t>
    </rPh>
    <phoneticPr fontId="3"/>
  </si>
  <si>
    <t>時間帯</t>
    <rPh sb="0" eb="2">
      <t>ジカン</t>
    </rPh>
    <rPh sb="2" eb="3">
      <t>タイ</t>
    </rPh>
    <phoneticPr fontId="3"/>
  </si>
  <si>
    <t>制限内容</t>
    <rPh sb="0" eb="2">
      <t>セイゲン</t>
    </rPh>
    <rPh sb="2" eb="4">
      <t>ナイヨウ</t>
    </rPh>
    <phoneticPr fontId="3"/>
  </si>
  <si>
    <t>区間</t>
    <rPh sb="0" eb="2">
      <t>クカン</t>
    </rPh>
    <phoneticPr fontId="3"/>
  </si>
  <si>
    <t>処置・対応内容</t>
    <rPh sb="0" eb="2">
      <t>ショチ</t>
    </rPh>
    <rPh sb="3" eb="5">
      <t>タイオウ</t>
    </rPh>
    <rPh sb="5" eb="7">
      <t>ナイヨウ</t>
    </rPh>
    <phoneticPr fontId="3"/>
  </si>
  <si>
    <t>特定資材・機材名</t>
    <rPh sb="0" eb="2">
      <t>トクテイ</t>
    </rPh>
    <rPh sb="2" eb="4">
      <t>シザイ</t>
    </rPh>
    <rPh sb="5" eb="7">
      <t>キザイ</t>
    </rPh>
    <rPh sb="7" eb="8">
      <t>メイ</t>
    </rPh>
    <phoneticPr fontId="3"/>
  </si>
  <si>
    <t>搬入経路</t>
    <rPh sb="0" eb="2">
      <t>ハンニュウ</t>
    </rPh>
    <rPh sb="2" eb="4">
      <t>ケイロ</t>
    </rPh>
    <phoneticPr fontId="3"/>
  </si>
  <si>
    <t>時間</t>
    <rPh sb="0" eb="2">
      <t>ジカン</t>
    </rPh>
    <phoneticPr fontId="3"/>
  </si>
  <si>
    <t>対応・配慮内容</t>
    <rPh sb="0" eb="2">
      <t>タイオウ</t>
    </rPh>
    <rPh sb="3" eb="5">
      <t>ハイリョ</t>
    </rPh>
    <rPh sb="5" eb="7">
      <t>ナイヨウ</t>
    </rPh>
    <phoneticPr fontId="3"/>
  </si>
  <si>
    <t>仮道路を設置する場合</t>
    <rPh sb="0" eb="1">
      <t>カリ</t>
    </rPh>
    <rPh sb="1" eb="3">
      <t>ドウロ</t>
    </rPh>
    <rPh sb="4" eb="6">
      <t>セッチ</t>
    </rPh>
    <rPh sb="8" eb="10">
      <t>バアイ</t>
    </rPh>
    <phoneticPr fontId="3"/>
  </si>
  <si>
    <t>借地により仮道路を設ける場合は、借地料の負担があるか否か明示する。</t>
    <rPh sb="0" eb="2">
      <t>シャクチ</t>
    </rPh>
    <rPh sb="5" eb="6">
      <t>カリ</t>
    </rPh>
    <rPh sb="6" eb="8">
      <t>ドウロ</t>
    </rPh>
    <rPh sb="9" eb="10">
      <t>モウ</t>
    </rPh>
    <rPh sb="12" eb="14">
      <t>バアイ</t>
    </rPh>
    <rPh sb="16" eb="19">
      <t>シャクチリョウ</t>
    </rPh>
    <rPh sb="20" eb="22">
      <t>フタン</t>
    </rPh>
    <rPh sb="26" eb="27">
      <t>イナ</t>
    </rPh>
    <rPh sb="28" eb="30">
      <t>メイジ</t>
    </rPh>
    <phoneticPr fontId="3"/>
  </si>
  <si>
    <t>維持補修の必要がある場合はその内容を明示する。</t>
    <rPh sb="0" eb="2">
      <t>イジ</t>
    </rPh>
    <rPh sb="2" eb="4">
      <t>ホシュウ</t>
    </rPh>
    <rPh sb="5" eb="7">
      <t>ヒツヨウ</t>
    </rPh>
    <rPh sb="10" eb="12">
      <t>バアイ</t>
    </rPh>
    <rPh sb="15" eb="17">
      <t>ナイヨウ</t>
    </rPh>
    <rPh sb="18" eb="20">
      <t>メイジ</t>
    </rPh>
    <phoneticPr fontId="3"/>
  </si>
  <si>
    <t>②</t>
    <phoneticPr fontId="3"/>
  </si>
  <si>
    <t>仮道路に安全施設が必要な場合はその内容を明示する。</t>
    <rPh sb="0" eb="1">
      <t>カリ</t>
    </rPh>
    <rPh sb="1" eb="3">
      <t>ドウロ</t>
    </rPh>
    <rPh sb="4" eb="6">
      <t>アンゼン</t>
    </rPh>
    <rPh sb="6" eb="8">
      <t>シセツ</t>
    </rPh>
    <rPh sb="9" eb="11">
      <t>ヒツヨウ</t>
    </rPh>
    <rPh sb="12" eb="14">
      <t>バアイ</t>
    </rPh>
    <phoneticPr fontId="3"/>
  </si>
  <si>
    <t>工事終了後存置または撤去するか明示し、撤去の場合はその内容を明示する。</t>
    <rPh sb="0" eb="2">
      <t>コウジ</t>
    </rPh>
    <rPh sb="2" eb="4">
      <t>シュウリョウ</t>
    </rPh>
    <rPh sb="4" eb="5">
      <t>ゴ</t>
    </rPh>
    <rPh sb="5" eb="6">
      <t>ゾンチ</t>
    </rPh>
    <rPh sb="6" eb="7">
      <t>オ</t>
    </rPh>
    <rPh sb="10" eb="12">
      <t>テッキョ</t>
    </rPh>
    <rPh sb="15" eb="17">
      <t>メイジ</t>
    </rPh>
    <rPh sb="19" eb="21">
      <t>テッキョ</t>
    </rPh>
    <rPh sb="22" eb="24">
      <t>バアイ</t>
    </rPh>
    <rPh sb="27" eb="29">
      <t>ナイヨウ</t>
    </rPh>
    <rPh sb="30" eb="32">
      <t>メイジ</t>
    </rPh>
    <phoneticPr fontId="3"/>
  </si>
  <si>
    <t>地元対策上特に特記すべき事項がある場合は場合はその内容を明示する。</t>
    <rPh sb="0" eb="2">
      <t>ジモト</t>
    </rPh>
    <rPh sb="2" eb="4">
      <t>タイサク</t>
    </rPh>
    <rPh sb="4" eb="5">
      <t>ウエ</t>
    </rPh>
    <rPh sb="5" eb="6">
      <t>トク</t>
    </rPh>
    <rPh sb="7" eb="9">
      <t>トッキ</t>
    </rPh>
    <rPh sb="12" eb="14">
      <t>ジコウ</t>
    </rPh>
    <rPh sb="17" eb="19">
      <t>バアイ</t>
    </rPh>
    <phoneticPr fontId="3"/>
  </si>
  <si>
    <t>借地料負担金額</t>
    <rPh sb="0" eb="3">
      <t>シャクチリョウ</t>
    </rPh>
    <rPh sb="3" eb="5">
      <t>フタン</t>
    </rPh>
    <rPh sb="5" eb="7">
      <t>キンガク</t>
    </rPh>
    <phoneticPr fontId="3"/>
  </si>
  <si>
    <t>維持補修内容</t>
    <rPh sb="0" eb="2">
      <t>イジ</t>
    </rPh>
    <rPh sb="2" eb="4">
      <t>ホシュウ</t>
    </rPh>
    <rPh sb="4" eb="6">
      <t>ナイヨウ</t>
    </rPh>
    <phoneticPr fontId="3"/>
  </si>
  <si>
    <t>維持補修の時期および頻度</t>
    <rPh sb="0" eb="2">
      <t>イジ</t>
    </rPh>
    <rPh sb="2" eb="4">
      <t>ホシュウ</t>
    </rPh>
    <rPh sb="5" eb="7">
      <t>ジキ</t>
    </rPh>
    <rPh sb="10" eb="12">
      <t>ヒンド</t>
    </rPh>
    <phoneticPr fontId="3"/>
  </si>
  <si>
    <t>安全施設設置期間</t>
    <rPh sb="0" eb="2">
      <t>アンゼン</t>
    </rPh>
    <rPh sb="2" eb="4">
      <t>シセツ</t>
    </rPh>
    <rPh sb="4" eb="6">
      <t>セッチ</t>
    </rPh>
    <rPh sb="6" eb="8">
      <t>キカン</t>
    </rPh>
    <phoneticPr fontId="3"/>
  </si>
  <si>
    <t>安全施設内容</t>
    <rPh sb="0" eb="2">
      <t>アンゼン</t>
    </rPh>
    <rPh sb="2" eb="4">
      <t>シセツ</t>
    </rPh>
    <rPh sb="4" eb="6">
      <t>ナイヨウ</t>
    </rPh>
    <phoneticPr fontId="3"/>
  </si>
  <si>
    <t>使用期間</t>
    <rPh sb="0" eb="2">
      <t>シヨウ</t>
    </rPh>
    <rPh sb="2" eb="4">
      <t>キカン</t>
    </rPh>
    <phoneticPr fontId="3"/>
  </si>
  <si>
    <t>存置・撤去</t>
    <rPh sb="0" eb="1">
      <t>ゾン</t>
    </rPh>
    <rPh sb="1" eb="2">
      <t>チ</t>
    </rPh>
    <rPh sb="3" eb="5">
      <t>テッキョ</t>
    </rPh>
    <phoneticPr fontId="3"/>
  </si>
  <si>
    <t>運搬場所</t>
    <rPh sb="0" eb="2">
      <t>ウンパン</t>
    </rPh>
    <rPh sb="2" eb="4">
      <t>バショ</t>
    </rPh>
    <phoneticPr fontId="3"/>
  </si>
  <si>
    <t>運搬数量</t>
    <rPh sb="0" eb="2">
      <t>ウンパン</t>
    </rPh>
    <rPh sb="2" eb="4">
      <t>スウリョウ</t>
    </rPh>
    <phoneticPr fontId="3"/>
  </si>
  <si>
    <t>使用後の処置</t>
    <rPh sb="0" eb="3">
      <t>シヨウゴ</t>
    </rPh>
    <rPh sb="4" eb="6">
      <t>ショチ</t>
    </rPh>
    <phoneticPr fontId="3"/>
  </si>
  <si>
    <t>一般道路を交通規制等により占用する場合</t>
    <rPh sb="0" eb="2">
      <t>イッパン</t>
    </rPh>
    <rPh sb="2" eb="4">
      <t>ドウロ</t>
    </rPh>
    <rPh sb="5" eb="7">
      <t>コウツウ</t>
    </rPh>
    <rPh sb="7" eb="9">
      <t>キセイ</t>
    </rPh>
    <rPh sb="9" eb="10">
      <t>トウ</t>
    </rPh>
    <rPh sb="13" eb="15">
      <t>センヨウ</t>
    </rPh>
    <rPh sb="17" eb="19">
      <t>バアイ</t>
    </rPh>
    <phoneticPr fontId="3"/>
  </si>
  <si>
    <t>交通規制を行い占用する場合、その内容を明示する。</t>
    <rPh sb="0" eb="2">
      <t>コウツウ</t>
    </rPh>
    <rPh sb="2" eb="4">
      <t>キセイ</t>
    </rPh>
    <rPh sb="5" eb="6">
      <t>オコナ</t>
    </rPh>
    <rPh sb="7" eb="9">
      <t>センヨウ</t>
    </rPh>
    <rPh sb="11" eb="13">
      <t>バアイ</t>
    </rPh>
    <rPh sb="16" eb="18">
      <t>ナイヨウ</t>
    </rPh>
    <rPh sb="19" eb="21">
      <t>メイジ</t>
    </rPh>
    <phoneticPr fontId="3"/>
  </si>
  <si>
    <t>協議機関</t>
    <rPh sb="0" eb="2">
      <t>キョウギ</t>
    </rPh>
    <rPh sb="2" eb="4">
      <t>キカン</t>
    </rPh>
    <phoneticPr fontId="3"/>
  </si>
  <si>
    <t>規制内容</t>
    <rPh sb="0" eb="2">
      <t>キセイ</t>
    </rPh>
    <rPh sb="2" eb="4">
      <t>ナイヨウ</t>
    </rPh>
    <phoneticPr fontId="3"/>
  </si>
  <si>
    <t>他の工事と工事用道路を共用する場合</t>
    <rPh sb="0" eb="1">
      <t>タ</t>
    </rPh>
    <rPh sb="2" eb="4">
      <t>コウジ</t>
    </rPh>
    <rPh sb="5" eb="8">
      <t>コウジヨウ</t>
    </rPh>
    <rPh sb="8" eb="10">
      <t>ドウロ</t>
    </rPh>
    <rPh sb="11" eb="13">
      <t>キョウヨウ</t>
    </rPh>
    <rPh sb="15" eb="17">
      <t>バアイ</t>
    </rPh>
    <phoneticPr fontId="3"/>
  </si>
  <si>
    <t>共用する工事名</t>
    <rPh sb="0" eb="2">
      <t>キョウヨウ</t>
    </rPh>
    <rPh sb="4" eb="6">
      <t>コウジ</t>
    </rPh>
    <rPh sb="6" eb="7">
      <t>メイ</t>
    </rPh>
    <phoneticPr fontId="3"/>
  </si>
  <si>
    <t>配慮事項</t>
    <rPh sb="0" eb="2">
      <t>ハイリョ</t>
    </rPh>
    <rPh sb="2" eb="4">
      <t>ジコウ</t>
    </rPh>
    <phoneticPr fontId="3"/>
  </si>
  <si>
    <t>引き渡す場合は、その内容、時期、条件等を明示する。</t>
    <rPh sb="0" eb="3">
      <t>ヒキワタ</t>
    </rPh>
    <rPh sb="4" eb="6">
      <t>バアイ</t>
    </rPh>
    <rPh sb="10" eb="12">
      <t>ナイヨウ</t>
    </rPh>
    <rPh sb="13" eb="15">
      <t>ジキ</t>
    </rPh>
    <rPh sb="16" eb="18">
      <t>ジョウケン</t>
    </rPh>
    <rPh sb="18" eb="19">
      <t>トウ</t>
    </rPh>
    <rPh sb="20" eb="22">
      <t>メイジ</t>
    </rPh>
    <phoneticPr fontId="3"/>
  </si>
  <si>
    <t>仮設物の名称</t>
    <rPh sb="0" eb="2">
      <t>カセツ</t>
    </rPh>
    <rPh sb="2" eb="3">
      <t>ブツ</t>
    </rPh>
    <rPh sb="4" eb="6">
      <t>メイショウ</t>
    </rPh>
    <phoneticPr fontId="3"/>
  </si>
  <si>
    <t>施工者</t>
    <rPh sb="0" eb="3">
      <t>セコウシャ</t>
    </rPh>
    <phoneticPr fontId="3"/>
  </si>
  <si>
    <t>撤去・損料負担者</t>
    <rPh sb="0" eb="2">
      <t>テッキョ</t>
    </rPh>
    <rPh sb="3" eb="5">
      <t>ソンリョウ</t>
    </rPh>
    <rPh sb="5" eb="7">
      <t>フタン</t>
    </rPh>
    <rPh sb="7" eb="8">
      <t>シャ</t>
    </rPh>
    <phoneticPr fontId="3"/>
  </si>
  <si>
    <t>引き渡し時期</t>
    <rPh sb="0" eb="3">
      <t>ヒキワタ</t>
    </rPh>
    <rPh sb="4" eb="6">
      <t>ジキ</t>
    </rPh>
    <phoneticPr fontId="3"/>
  </si>
  <si>
    <t>維持管理等条件</t>
    <rPh sb="0" eb="2">
      <t>イジ</t>
    </rPh>
    <rPh sb="2" eb="4">
      <t>カンリ</t>
    </rPh>
    <rPh sb="4" eb="5">
      <t>トウ</t>
    </rPh>
    <rPh sb="5" eb="7">
      <t>ジョウケン</t>
    </rPh>
    <phoneticPr fontId="3"/>
  </si>
  <si>
    <t>確認・検査内容</t>
    <rPh sb="0" eb="2">
      <t>カクニン</t>
    </rPh>
    <rPh sb="3" eb="5">
      <t>ケンサ</t>
    </rPh>
    <rPh sb="5" eb="7">
      <t>ナイヨウ</t>
    </rPh>
    <phoneticPr fontId="3"/>
  </si>
  <si>
    <t>検査日時</t>
    <rPh sb="0" eb="2">
      <t>ケンサ</t>
    </rPh>
    <rPh sb="2" eb="4">
      <t>ニチジ</t>
    </rPh>
    <phoneticPr fontId="3"/>
  </si>
  <si>
    <t>条件等</t>
    <rPh sb="0" eb="2">
      <t>ジョウケン</t>
    </rPh>
    <rPh sb="2" eb="3">
      <t>トウ</t>
    </rPh>
    <phoneticPr fontId="3"/>
  </si>
  <si>
    <t>引き継いで使用する場合</t>
    <rPh sb="0" eb="3">
      <t>ヒキツ</t>
    </rPh>
    <rPh sb="5" eb="7">
      <t>シヨウ</t>
    </rPh>
    <rPh sb="9" eb="11">
      <t>バアイ</t>
    </rPh>
    <phoneticPr fontId="3"/>
  </si>
  <si>
    <t>引き継ぐ場合は、その内容、時期、条件等を明示する。</t>
    <rPh sb="0" eb="3">
      <t>ヒキツ</t>
    </rPh>
    <rPh sb="4" eb="6">
      <t>バアイ</t>
    </rPh>
    <rPh sb="10" eb="12">
      <t>ナイヨウ</t>
    </rPh>
    <rPh sb="13" eb="15">
      <t>ジキ</t>
    </rPh>
    <rPh sb="16" eb="18">
      <t>ジョウケン</t>
    </rPh>
    <rPh sb="18" eb="19">
      <t>トウ</t>
    </rPh>
    <rPh sb="20" eb="22">
      <t>メイジ</t>
    </rPh>
    <phoneticPr fontId="3"/>
  </si>
  <si>
    <t>前・施工者</t>
    <rPh sb="0" eb="1">
      <t>ゼン</t>
    </rPh>
    <rPh sb="2" eb="5">
      <t>セコウシャ</t>
    </rPh>
    <phoneticPr fontId="3"/>
  </si>
  <si>
    <t>引き継ぎ時期</t>
    <rPh sb="0" eb="3">
      <t>ヒキツ</t>
    </rPh>
    <rPh sb="4" eb="6">
      <t>ジキ</t>
    </rPh>
    <phoneticPr fontId="3"/>
  </si>
  <si>
    <t>条件</t>
    <rPh sb="0" eb="2">
      <t>ジョウケン</t>
    </rPh>
    <phoneticPr fontId="3"/>
  </si>
  <si>
    <t>引き継ぎ確認事項</t>
    <rPh sb="0" eb="1">
      <t>ヒ</t>
    </rPh>
    <rPh sb="2" eb="3">
      <t>ツ</t>
    </rPh>
    <rPh sb="4" eb="6">
      <t>カクニン</t>
    </rPh>
    <rPh sb="6" eb="8">
      <t>ジコウ</t>
    </rPh>
    <phoneticPr fontId="3"/>
  </si>
  <si>
    <t>資材搬入方法等に制限がある場合</t>
    <rPh sb="0" eb="2">
      <t>シザイ</t>
    </rPh>
    <rPh sb="2" eb="4">
      <t>ハンニュウ</t>
    </rPh>
    <rPh sb="4" eb="6">
      <t>ホウホウ</t>
    </rPh>
    <rPh sb="6" eb="7">
      <t>トウ</t>
    </rPh>
    <rPh sb="8" eb="10">
      <t>セイゲン</t>
    </rPh>
    <rPh sb="13" eb="15">
      <t>バアイ</t>
    </rPh>
    <phoneticPr fontId="3"/>
  </si>
  <si>
    <t>山岳地などで資材の搬入方法等に制限がある場合内容を明示する。</t>
    <rPh sb="0" eb="3">
      <t>サンガクチ</t>
    </rPh>
    <rPh sb="6" eb="8">
      <t>シザイ</t>
    </rPh>
    <rPh sb="9" eb="11">
      <t>ハンニュウ</t>
    </rPh>
    <rPh sb="11" eb="13">
      <t>ホウホウ</t>
    </rPh>
    <rPh sb="13" eb="14">
      <t>トウ</t>
    </rPh>
    <rPh sb="15" eb="17">
      <t>セイゲン</t>
    </rPh>
    <rPh sb="20" eb="22">
      <t>バアイ</t>
    </rPh>
    <rPh sb="22" eb="24">
      <t>ナイヨウ</t>
    </rPh>
    <rPh sb="25" eb="27">
      <t>メイジ</t>
    </rPh>
    <phoneticPr fontId="3"/>
  </si>
  <si>
    <t>対象工事</t>
    <rPh sb="0" eb="2">
      <t>タイショウ</t>
    </rPh>
    <rPh sb="2" eb="4">
      <t>コウジ</t>
    </rPh>
    <phoneticPr fontId="3"/>
  </si>
  <si>
    <t>特記該当項目</t>
    <rPh sb="0" eb="2">
      <t>トッキ</t>
    </rPh>
    <rPh sb="2" eb="4">
      <t>ガイトウ</t>
    </rPh>
    <rPh sb="4" eb="6">
      <t>コウモク</t>
    </rPh>
    <phoneticPr fontId="3"/>
  </si>
  <si>
    <t>夜間時受入れが出来ない場合など仮置きが必要な場合、その内容を明示する。</t>
    <rPh sb="0" eb="2">
      <t>ヤカン</t>
    </rPh>
    <rPh sb="2" eb="3">
      <t>ジ</t>
    </rPh>
    <rPh sb="3" eb="4">
      <t>ウ</t>
    </rPh>
    <rPh sb="4" eb="5">
      <t>イ</t>
    </rPh>
    <rPh sb="7" eb="9">
      <t>デキ</t>
    </rPh>
    <rPh sb="11" eb="13">
      <t>バアイ</t>
    </rPh>
    <rPh sb="15" eb="16">
      <t>カリ</t>
    </rPh>
    <rPh sb="16" eb="17">
      <t>オ</t>
    </rPh>
    <rPh sb="19" eb="21">
      <t>ヒツヨウ</t>
    </rPh>
    <rPh sb="22" eb="24">
      <t>バアイ</t>
    </rPh>
    <rPh sb="27" eb="29">
      <t>ナイヨウ</t>
    </rPh>
    <rPh sb="30" eb="32">
      <t>メイジ</t>
    </rPh>
    <phoneticPr fontId="3"/>
  </si>
  <si>
    <t>仮置きが必要な場合、その内容を明示する。</t>
    <rPh sb="0" eb="1">
      <t>カリ</t>
    </rPh>
    <rPh sb="1" eb="2">
      <t>オ</t>
    </rPh>
    <rPh sb="4" eb="6">
      <t>ヒツヨウ</t>
    </rPh>
    <rPh sb="7" eb="9">
      <t>バアイ</t>
    </rPh>
    <rPh sb="12" eb="14">
      <t>ナイヨウ</t>
    </rPh>
    <rPh sb="15" eb="17">
      <t>メイジ</t>
    </rPh>
    <phoneticPr fontId="3"/>
  </si>
  <si>
    <t>受入時間</t>
    <rPh sb="0" eb="1">
      <t>ウ</t>
    </rPh>
    <rPh sb="1" eb="2">
      <t>イ</t>
    </rPh>
    <rPh sb="2" eb="4">
      <t>ジカン</t>
    </rPh>
    <phoneticPr fontId="3"/>
  </si>
  <si>
    <t>処理税の有無</t>
    <rPh sb="0" eb="2">
      <t>ショリ</t>
    </rPh>
    <rPh sb="2" eb="3">
      <t>ゼイ</t>
    </rPh>
    <rPh sb="4" eb="6">
      <t>ウム</t>
    </rPh>
    <phoneticPr fontId="3"/>
  </si>
  <si>
    <t>標識・看板</t>
    <rPh sb="0" eb="2">
      <t>ヒョウシキ</t>
    </rPh>
    <rPh sb="3" eb="5">
      <t>カンバン</t>
    </rPh>
    <phoneticPr fontId="3"/>
  </si>
  <si>
    <t>その他（　　　　）</t>
    <rPh sb="2" eb="3">
      <t>タ</t>
    </rPh>
    <phoneticPr fontId="3"/>
  </si>
  <si>
    <t>産業廃棄物が発生した場合の、処分方法を明示する。</t>
    <rPh sb="0" eb="2">
      <t>サンギョウ</t>
    </rPh>
    <rPh sb="2" eb="5">
      <t>ハイキブツ</t>
    </rPh>
    <rPh sb="6" eb="8">
      <t>ハッセイ</t>
    </rPh>
    <rPh sb="10" eb="12">
      <t>バアイ</t>
    </rPh>
    <rPh sb="14" eb="16">
      <t>ショブン</t>
    </rPh>
    <rPh sb="16" eb="18">
      <t>ホウホウ</t>
    </rPh>
    <rPh sb="19" eb="21">
      <t>メイジ</t>
    </rPh>
    <phoneticPr fontId="3"/>
  </si>
  <si>
    <t>産業廃棄物の処理方法</t>
    <rPh sb="0" eb="2">
      <t>サンギョウ</t>
    </rPh>
    <rPh sb="2" eb="5">
      <t>ハイキブツ</t>
    </rPh>
    <rPh sb="6" eb="8">
      <t>ショリ</t>
    </rPh>
    <rPh sb="8" eb="10">
      <t>ホウホウ</t>
    </rPh>
    <phoneticPr fontId="3"/>
  </si>
  <si>
    <t>地下埋設物がある場合の防護方法</t>
    <rPh sb="0" eb="2">
      <t>チカ</t>
    </rPh>
    <rPh sb="2" eb="4">
      <t>マイセツ</t>
    </rPh>
    <rPh sb="4" eb="5">
      <t>ブツ</t>
    </rPh>
    <rPh sb="8" eb="10">
      <t>バアイ</t>
    </rPh>
    <rPh sb="11" eb="13">
      <t>ボウゴ</t>
    </rPh>
    <rPh sb="13" eb="15">
      <t>ホウホウ</t>
    </rPh>
    <phoneticPr fontId="3"/>
  </si>
  <si>
    <t>②</t>
    <phoneticPr fontId="3"/>
  </si>
  <si>
    <t>⑤</t>
    <phoneticPr fontId="3"/>
  </si>
  <si>
    <t>その発注者</t>
    <phoneticPr fontId="3"/>
  </si>
  <si>
    <t>（猛禽類等の保護動植物の生息する可能性のある地域での施工制約）</t>
    <phoneticPr fontId="3"/>
  </si>
  <si>
    <t>自然的･社会的要因</t>
    <phoneticPr fontId="3"/>
  </si>
  <si>
    <t>①</t>
    <phoneticPr fontId="3"/>
  </si>
  <si>
    <t>期日までに用地取得が出来ない場合の工事工程への配慮を明示する。</t>
    <phoneticPr fontId="3"/>
  </si>
  <si>
    <t>造成が必要な荒地等を使用させる場合は、その内容を明示する。</t>
    <phoneticPr fontId="3"/>
  </si>
  <si>
    <t>②</t>
    <phoneticPr fontId="3"/>
  </si>
  <si>
    <t>①</t>
    <phoneticPr fontId="3"/>
  </si>
  <si>
    <t>③</t>
    <phoneticPr fontId="3"/>
  </si>
  <si>
    <t>ガス</t>
    <phoneticPr fontId="3"/>
  </si>
  <si>
    <t>①</t>
    <phoneticPr fontId="3"/>
  </si>
  <si>
    <t>②③</t>
    <phoneticPr fontId="3"/>
  </si>
  <si>
    <t>②</t>
    <phoneticPr fontId="3"/>
  </si>
  <si>
    <t>②</t>
    <phoneticPr fontId="3"/>
  </si>
  <si>
    <t>①</t>
    <phoneticPr fontId="3"/>
  </si>
  <si>
    <t>対象　有</t>
    <phoneticPr fontId="3"/>
  </si>
  <si>
    <t>対象　無</t>
    <phoneticPr fontId="3"/>
  </si>
  <si>
    <t>①</t>
    <phoneticPr fontId="3"/>
  </si>
  <si>
    <t>対象　有</t>
    <phoneticPr fontId="3"/>
  </si>
  <si>
    <t>対象　無</t>
    <phoneticPr fontId="3"/>
  </si>
  <si>
    <t>対象　無</t>
    <phoneticPr fontId="3"/>
  </si>
  <si>
    <t>運搬方法</t>
    <phoneticPr fontId="3"/>
  </si>
  <si>
    <t>性状及び荷姿等</t>
    <phoneticPr fontId="3"/>
  </si>
  <si>
    <t>対象　有</t>
    <phoneticPr fontId="3"/>
  </si>
  <si>
    <t>対象　無</t>
    <phoneticPr fontId="3"/>
  </si>
  <si>
    <t>最終処理場</t>
    <phoneticPr fontId="3"/>
  </si>
  <si>
    <t>備考</t>
    <phoneticPr fontId="3"/>
  </si>
  <si>
    <t>再資源化処理施設</t>
    <phoneticPr fontId="3"/>
  </si>
  <si>
    <t>中間処理場</t>
    <phoneticPr fontId="3"/>
  </si>
  <si>
    <t>グリーン購入法環境物品</t>
    <phoneticPr fontId="3"/>
  </si>
  <si>
    <t>③</t>
    <phoneticPr fontId="3"/>
  </si>
  <si>
    <t>受注者が占用企業者と協議を要する場合は、その旨を明示する。</t>
    <rPh sb="0" eb="3">
      <t>ジュチュウシャ</t>
    </rPh>
    <rPh sb="4" eb="6">
      <t>センヨウ</t>
    </rPh>
    <rPh sb="6" eb="8">
      <t>キギョウ</t>
    </rPh>
    <rPh sb="8" eb="9">
      <t>シャ</t>
    </rPh>
    <rPh sb="10" eb="12">
      <t>キョウギ</t>
    </rPh>
    <rPh sb="13" eb="14">
      <t>ヨウ</t>
    </rPh>
    <rPh sb="16" eb="18">
      <t>バアイ</t>
    </rPh>
    <rPh sb="22" eb="23">
      <t>ムネ</t>
    </rPh>
    <rPh sb="24" eb="26">
      <t>メイジ</t>
    </rPh>
    <phoneticPr fontId="3"/>
  </si>
  <si>
    <t>②</t>
    <phoneticPr fontId="3"/>
  </si>
  <si>
    <t>通行料等が必要な場合</t>
    <rPh sb="0" eb="4">
      <t>ツウコウリョウナド</t>
    </rPh>
    <rPh sb="5" eb="7">
      <t>ヒツヨウ</t>
    </rPh>
    <rPh sb="8" eb="10">
      <t>バアイ</t>
    </rPh>
    <phoneticPr fontId="3"/>
  </si>
  <si>
    <t>通行料等が必要な場合、対象工事、車両種別等を明示する。</t>
    <rPh sb="0" eb="4">
      <t>ツウコウリョウナド</t>
    </rPh>
    <rPh sb="5" eb="7">
      <t>ヒツヨウ</t>
    </rPh>
    <rPh sb="8" eb="10">
      <t>バアイ</t>
    </rPh>
    <rPh sb="11" eb="13">
      <t>タイショウ</t>
    </rPh>
    <rPh sb="13" eb="15">
      <t>コウジ</t>
    </rPh>
    <rPh sb="16" eb="18">
      <t>シャリョウ</t>
    </rPh>
    <rPh sb="18" eb="20">
      <t>シュベツ</t>
    </rPh>
    <rPh sb="20" eb="21">
      <t>トウ</t>
    </rPh>
    <rPh sb="22" eb="24">
      <t>メイジ</t>
    </rPh>
    <phoneticPr fontId="3"/>
  </si>
  <si>
    <t>車両種別</t>
    <rPh sb="0" eb="2">
      <t>シャリョウ</t>
    </rPh>
    <rPh sb="2" eb="4">
      <t>シュベツ</t>
    </rPh>
    <phoneticPr fontId="3"/>
  </si>
  <si>
    <t>構造及び施工方法を指定する場合</t>
    <rPh sb="0" eb="2">
      <t>コウゾウ</t>
    </rPh>
    <rPh sb="2" eb="3">
      <t>オヨ</t>
    </rPh>
    <rPh sb="4" eb="6">
      <t>セコウ</t>
    </rPh>
    <rPh sb="6" eb="8">
      <t>ホウホウ</t>
    </rPh>
    <rPh sb="9" eb="11">
      <t>シテイ</t>
    </rPh>
    <rPh sb="13" eb="15">
      <t>バアイ</t>
    </rPh>
    <phoneticPr fontId="3"/>
  </si>
  <si>
    <t>存置期間、規模、使用材料、規格、数量を明示する。</t>
    <rPh sb="0" eb="2">
      <t>ソンチ</t>
    </rPh>
    <rPh sb="2" eb="4">
      <t>キカン</t>
    </rPh>
    <rPh sb="5" eb="7">
      <t>キボ</t>
    </rPh>
    <rPh sb="8" eb="10">
      <t>シヨウ</t>
    </rPh>
    <rPh sb="10" eb="12">
      <t>ザイリョウ</t>
    </rPh>
    <rPh sb="13" eb="15">
      <t>キカク</t>
    </rPh>
    <rPh sb="16" eb="18">
      <t>スウリョウ</t>
    </rPh>
    <rPh sb="19" eb="21">
      <t>メイジ</t>
    </rPh>
    <phoneticPr fontId="3"/>
  </si>
  <si>
    <t>存置期間</t>
    <rPh sb="0" eb="2">
      <t>ソンチ</t>
    </rPh>
    <rPh sb="2" eb="4">
      <t>キカン</t>
    </rPh>
    <phoneticPr fontId="3"/>
  </si>
  <si>
    <t>使用材料</t>
    <rPh sb="0" eb="2">
      <t>シヨウ</t>
    </rPh>
    <rPh sb="2" eb="4">
      <t>ザイリョウ</t>
    </rPh>
    <phoneticPr fontId="3"/>
  </si>
  <si>
    <t>規格</t>
    <rPh sb="0" eb="2">
      <t>キカク</t>
    </rPh>
    <phoneticPr fontId="3"/>
  </si>
  <si>
    <t>数量</t>
    <rPh sb="0" eb="2">
      <t>スウリョウ</t>
    </rPh>
    <phoneticPr fontId="3"/>
  </si>
  <si>
    <t>施工方法</t>
    <rPh sb="0" eb="4">
      <t>セコウホウ</t>
    </rPh>
    <phoneticPr fontId="3"/>
  </si>
  <si>
    <t>設計条件を指定する場合</t>
    <rPh sb="0" eb="2">
      <t>セッケイ</t>
    </rPh>
    <rPh sb="2" eb="4">
      <t>ジョウケン</t>
    </rPh>
    <rPh sb="5" eb="6">
      <t>ユビ</t>
    </rPh>
    <rPh sb="6" eb="7">
      <t>サダム</t>
    </rPh>
    <rPh sb="9" eb="11">
      <t>バアイ</t>
    </rPh>
    <phoneticPr fontId="3"/>
  </si>
  <si>
    <t>技術上の必要性から設計条件を指定する場合はその条件内容を明示する。</t>
    <rPh sb="0" eb="2">
      <t>ギジュツ</t>
    </rPh>
    <rPh sb="2" eb="3">
      <t>ウエ</t>
    </rPh>
    <rPh sb="4" eb="7">
      <t>ヒツヨウセイ</t>
    </rPh>
    <rPh sb="9" eb="11">
      <t>セッケイ</t>
    </rPh>
    <rPh sb="11" eb="13">
      <t>ジョウケン</t>
    </rPh>
    <rPh sb="14" eb="16">
      <t>シテイ</t>
    </rPh>
    <rPh sb="18" eb="20">
      <t>バアイ</t>
    </rPh>
    <rPh sb="23" eb="25">
      <t>ジョウケン</t>
    </rPh>
    <rPh sb="25" eb="27">
      <t>ナイヨウ</t>
    </rPh>
    <rPh sb="28" eb="30">
      <t>メイジ</t>
    </rPh>
    <phoneticPr fontId="3"/>
  </si>
  <si>
    <t>（仮締切の設計水位等が該当する他、地元協議等に基づき設計条件を指定する場合がある）</t>
    <rPh sb="1" eb="2">
      <t>カリ</t>
    </rPh>
    <rPh sb="2" eb="4">
      <t>シメキリ</t>
    </rPh>
    <rPh sb="5" eb="7">
      <t>セッケイ</t>
    </rPh>
    <rPh sb="7" eb="9">
      <t>スイイ</t>
    </rPh>
    <rPh sb="9" eb="10">
      <t>トウ</t>
    </rPh>
    <rPh sb="11" eb="13">
      <t>ガイトウ</t>
    </rPh>
    <rPh sb="15" eb="16">
      <t>ホカ</t>
    </rPh>
    <rPh sb="17" eb="19">
      <t>ジモト</t>
    </rPh>
    <rPh sb="19" eb="21">
      <t>キョウギ</t>
    </rPh>
    <rPh sb="21" eb="22">
      <t>トウ</t>
    </rPh>
    <rPh sb="23" eb="24">
      <t>モト</t>
    </rPh>
    <rPh sb="26" eb="28">
      <t>セッケイ</t>
    </rPh>
    <rPh sb="28" eb="30">
      <t>ジョウケン</t>
    </rPh>
    <rPh sb="31" eb="33">
      <t>シテイ</t>
    </rPh>
    <rPh sb="35" eb="37">
      <t>バアイ</t>
    </rPh>
    <phoneticPr fontId="3"/>
  </si>
  <si>
    <t>工事車両を対象とした仮橋、迂回路等は幅員・構造の設計条件を明示する。</t>
    <rPh sb="0" eb="2">
      <t>コウジ</t>
    </rPh>
    <rPh sb="2" eb="4">
      <t>シャリョウ</t>
    </rPh>
    <rPh sb="5" eb="7">
      <t>タイショウ</t>
    </rPh>
    <rPh sb="10" eb="11">
      <t>カリ</t>
    </rPh>
    <rPh sb="11" eb="12">
      <t>バシ</t>
    </rPh>
    <rPh sb="13" eb="16">
      <t>ウカイロ</t>
    </rPh>
    <rPh sb="16" eb="17">
      <t>トウ</t>
    </rPh>
    <rPh sb="18" eb="20">
      <t>フクイン</t>
    </rPh>
    <rPh sb="21" eb="23">
      <t>コウゾウ</t>
    </rPh>
    <rPh sb="24" eb="26">
      <t>セッケイ</t>
    </rPh>
    <rPh sb="26" eb="28">
      <t>ジョウケン</t>
    </rPh>
    <rPh sb="29" eb="31">
      <t>メイジ</t>
    </rPh>
    <phoneticPr fontId="3"/>
  </si>
  <si>
    <t>設計条件</t>
    <rPh sb="0" eb="2">
      <t>セッケイ</t>
    </rPh>
    <rPh sb="2" eb="4">
      <t>ジョウケン</t>
    </rPh>
    <phoneticPr fontId="3"/>
  </si>
  <si>
    <t>工事現場から50kmの範囲内にある発生土を利用する他の建設工事に搬出する。</t>
    <rPh sb="0" eb="2">
      <t>コウジ</t>
    </rPh>
    <rPh sb="2" eb="4">
      <t>ゲンバ</t>
    </rPh>
    <rPh sb="11" eb="14">
      <t>ハンイナイ</t>
    </rPh>
    <rPh sb="17" eb="19">
      <t>ハッセイ</t>
    </rPh>
    <rPh sb="19" eb="20">
      <t>ド</t>
    </rPh>
    <rPh sb="21" eb="23">
      <t>リヨウ</t>
    </rPh>
    <rPh sb="25" eb="26">
      <t>ホカ</t>
    </rPh>
    <rPh sb="27" eb="29">
      <t>ケンセツ</t>
    </rPh>
    <rPh sb="29" eb="31">
      <t>コウジ</t>
    </rPh>
    <rPh sb="32" eb="34">
      <t>ハンシュツ</t>
    </rPh>
    <phoneticPr fontId="3"/>
  </si>
  <si>
    <t>当初発注時に処分先が確定できない場合は、決定した後に設計変更対象とする。</t>
    <rPh sb="0" eb="2">
      <t>トウショ</t>
    </rPh>
    <rPh sb="2" eb="4">
      <t>ハッチュウ</t>
    </rPh>
    <rPh sb="4" eb="5">
      <t>ジ</t>
    </rPh>
    <rPh sb="6" eb="8">
      <t>ショブン</t>
    </rPh>
    <rPh sb="8" eb="9">
      <t>サキ</t>
    </rPh>
    <rPh sb="10" eb="12">
      <t>カクテイ</t>
    </rPh>
    <rPh sb="16" eb="18">
      <t>バアイ</t>
    </rPh>
    <rPh sb="20" eb="22">
      <t>ケッテイ</t>
    </rPh>
    <rPh sb="24" eb="25">
      <t>アト</t>
    </rPh>
    <rPh sb="26" eb="28">
      <t>セッケイ</t>
    </rPh>
    <rPh sb="28" eb="30">
      <t>ヘンコウ</t>
    </rPh>
    <rPh sb="30" eb="32">
      <t>タイショウ</t>
    </rPh>
    <phoneticPr fontId="3"/>
  </si>
  <si>
    <t>処分先で土の種類等の詳細な条件がある場合、その内容を明示する。</t>
    <rPh sb="0" eb="2">
      <t>ショブン</t>
    </rPh>
    <rPh sb="2" eb="3">
      <t>サキ</t>
    </rPh>
    <rPh sb="4" eb="5">
      <t>ツチ</t>
    </rPh>
    <rPh sb="6" eb="8">
      <t>シュルイ</t>
    </rPh>
    <rPh sb="8" eb="9">
      <t>トウ</t>
    </rPh>
    <rPh sb="10" eb="12">
      <t>ショウサイ</t>
    </rPh>
    <rPh sb="13" eb="15">
      <t>ジョウケン</t>
    </rPh>
    <rPh sb="18" eb="20">
      <t>バアイ</t>
    </rPh>
    <rPh sb="23" eb="25">
      <t>ナイヨウ</t>
    </rPh>
    <rPh sb="26" eb="28">
      <t>メイジ</t>
    </rPh>
    <phoneticPr fontId="3"/>
  </si>
  <si>
    <t>種別</t>
    <rPh sb="0" eb="2">
      <t>シュベツ</t>
    </rPh>
    <phoneticPr fontId="3"/>
  </si>
  <si>
    <t>自由・指定</t>
    <rPh sb="3" eb="5">
      <t>シテイ</t>
    </rPh>
    <phoneticPr fontId="3"/>
  </si>
  <si>
    <t>運搬量</t>
  </si>
  <si>
    <t>運搬距離</t>
  </si>
  <si>
    <t>運搬先</t>
  </si>
  <si>
    <t>処分・保管の条件</t>
    <rPh sb="0" eb="2">
      <t>ショブン</t>
    </rPh>
    <rPh sb="6" eb="8">
      <t>ジョウケン</t>
    </rPh>
    <phoneticPr fontId="3"/>
  </si>
  <si>
    <t>建設廃棄物の種類と発生量</t>
    <rPh sb="0" eb="2">
      <t>ケンセツ</t>
    </rPh>
    <rPh sb="2" eb="5">
      <t>ハイキブツ</t>
    </rPh>
    <rPh sb="6" eb="8">
      <t>シュルイ</t>
    </rPh>
    <rPh sb="9" eb="11">
      <t>ハッセイ</t>
    </rPh>
    <rPh sb="11" eb="12">
      <t>リョウ</t>
    </rPh>
    <phoneticPr fontId="3"/>
  </si>
  <si>
    <t>取扱及び処理方法の違う種別毎の廃棄物を明示する。</t>
    <rPh sb="0" eb="2">
      <t>トリアツカイ</t>
    </rPh>
    <rPh sb="2" eb="3">
      <t>オヨ</t>
    </rPh>
    <rPh sb="4" eb="6">
      <t>ショリ</t>
    </rPh>
    <rPh sb="6" eb="8">
      <t>ホウホウ</t>
    </rPh>
    <rPh sb="9" eb="10">
      <t>チガ</t>
    </rPh>
    <rPh sb="11" eb="13">
      <t>シュベツ</t>
    </rPh>
    <rPh sb="13" eb="14">
      <t>ゴト</t>
    </rPh>
    <rPh sb="15" eb="18">
      <t>ハイキブツ</t>
    </rPh>
    <phoneticPr fontId="3"/>
  </si>
  <si>
    <t>　特定建設資材廃棄物</t>
    <rPh sb="1" eb="3">
      <t>トクテイ</t>
    </rPh>
    <rPh sb="3" eb="5">
      <t>ケンセツ</t>
    </rPh>
    <rPh sb="5" eb="7">
      <t>シザイ</t>
    </rPh>
    <rPh sb="7" eb="10">
      <t>ハイキブツ</t>
    </rPh>
    <phoneticPr fontId="3"/>
  </si>
  <si>
    <t>地区</t>
    <rPh sb="0" eb="2">
      <t>チク</t>
    </rPh>
    <phoneticPr fontId="3"/>
  </si>
  <si>
    <t>区分</t>
    <rPh sb="0" eb="2">
      <t>クブン</t>
    </rPh>
    <phoneticPr fontId="3"/>
  </si>
  <si>
    <t>資材名</t>
    <rPh sb="0" eb="2">
      <t>シザイ</t>
    </rPh>
    <rPh sb="2" eb="3">
      <t>メイ</t>
    </rPh>
    <phoneticPr fontId="3"/>
  </si>
  <si>
    <t>調達地域等</t>
    <rPh sb="0" eb="2">
      <t>チョウタツ</t>
    </rPh>
    <rPh sb="2" eb="4">
      <t>チイキ</t>
    </rPh>
    <rPh sb="4" eb="5">
      <t>ナド</t>
    </rPh>
    <phoneticPr fontId="3"/>
  </si>
  <si>
    <t>地域外からの労働者確保に要する間接費の設計変更の対象工事とする場合に記載する。</t>
    <rPh sb="0" eb="2">
      <t>チイキ</t>
    </rPh>
    <rPh sb="2" eb="3">
      <t>ソト</t>
    </rPh>
    <rPh sb="6" eb="9">
      <t>ロウドウシャ</t>
    </rPh>
    <rPh sb="9" eb="11">
      <t>カクホ</t>
    </rPh>
    <rPh sb="12" eb="13">
      <t>ヨウ</t>
    </rPh>
    <rPh sb="15" eb="18">
      <t>カンセツヒ</t>
    </rPh>
    <rPh sb="19" eb="21">
      <t>セッケイ</t>
    </rPh>
    <rPh sb="21" eb="23">
      <t>ヘンコウ</t>
    </rPh>
    <rPh sb="24" eb="26">
      <t>タイショウ</t>
    </rPh>
    <rPh sb="26" eb="28">
      <t>コウジ</t>
    </rPh>
    <rPh sb="31" eb="33">
      <t>バアイ</t>
    </rPh>
    <rPh sb="34" eb="36">
      <t>キサイ</t>
    </rPh>
    <phoneticPr fontId="3"/>
  </si>
  <si>
    <t>情報通信光施設と近接する工事がある場合は、切断等の事故防止対策を明示する。</t>
    <rPh sb="0" eb="4">
      <t>ジョウホウツウシン</t>
    </rPh>
    <rPh sb="4" eb="5">
      <t>ヒカリ</t>
    </rPh>
    <rPh sb="5" eb="7">
      <t>シセツ</t>
    </rPh>
    <rPh sb="8" eb="10">
      <t>キンセツ</t>
    </rPh>
    <rPh sb="12" eb="14">
      <t>コウジ</t>
    </rPh>
    <rPh sb="17" eb="19">
      <t>バアイ</t>
    </rPh>
    <rPh sb="21" eb="23">
      <t>セツダン</t>
    </rPh>
    <rPh sb="23" eb="24">
      <t>ナド</t>
    </rPh>
    <rPh sb="25" eb="27">
      <t>ジコ</t>
    </rPh>
    <rPh sb="27" eb="29">
      <t>ボウシ</t>
    </rPh>
    <rPh sb="29" eb="31">
      <t>タイサク</t>
    </rPh>
    <rPh sb="32" eb="34">
      <t>メイジ</t>
    </rPh>
    <phoneticPr fontId="3"/>
  </si>
  <si>
    <t>指定部分の引渡しを行う場合</t>
    <rPh sb="0" eb="2">
      <t>シテイ</t>
    </rPh>
    <rPh sb="2" eb="4">
      <t>ブブン</t>
    </rPh>
    <rPh sb="5" eb="7">
      <t>ヒキワタ</t>
    </rPh>
    <rPh sb="9" eb="10">
      <t>オコナ</t>
    </rPh>
    <rPh sb="11" eb="13">
      <t>バアイ</t>
    </rPh>
    <phoneticPr fontId="3"/>
  </si>
  <si>
    <t>指定部分</t>
    <rPh sb="0" eb="2">
      <t>シテイ</t>
    </rPh>
    <rPh sb="2" eb="4">
      <t>ブブン</t>
    </rPh>
    <phoneticPr fontId="3"/>
  </si>
  <si>
    <t>引き渡し時期</t>
    <rPh sb="0" eb="1">
      <t>ヒ</t>
    </rPh>
    <rPh sb="2" eb="3">
      <t>ワタ</t>
    </rPh>
    <rPh sb="4" eb="6">
      <t>ジキ</t>
    </rPh>
    <phoneticPr fontId="3"/>
  </si>
  <si>
    <t>交通誘導警備員A、B</t>
    <rPh sb="0" eb="2">
      <t>コウツウ</t>
    </rPh>
    <rPh sb="2" eb="4">
      <t>ユウドウ</t>
    </rPh>
    <rPh sb="4" eb="7">
      <t>ケイビイン</t>
    </rPh>
    <phoneticPr fontId="3"/>
  </si>
  <si>
    <t>交通誘導警備員</t>
    <rPh sb="0" eb="2">
      <t>コウツウ</t>
    </rPh>
    <rPh sb="2" eb="4">
      <t>ユウドウ</t>
    </rPh>
    <rPh sb="4" eb="7">
      <t>ケイビイン</t>
    </rPh>
    <phoneticPr fontId="3"/>
  </si>
  <si>
    <t>交通規制を行う場合は、事前に関係機関と協議する旨を明示する。</t>
    <rPh sb="0" eb="2">
      <t>コウツウ</t>
    </rPh>
    <rPh sb="2" eb="4">
      <t>キセイ</t>
    </rPh>
    <rPh sb="5" eb="6">
      <t>オコナ</t>
    </rPh>
    <rPh sb="7" eb="9">
      <t>バアイ</t>
    </rPh>
    <rPh sb="11" eb="13">
      <t>ジゼン</t>
    </rPh>
    <rPh sb="14" eb="16">
      <t>カンケイ</t>
    </rPh>
    <rPh sb="16" eb="18">
      <t>キカン</t>
    </rPh>
    <rPh sb="19" eb="21">
      <t>キョウギ</t>
    </rPh>
    <rPh sb="23" eb="24">
      <t>ムネ</t>
    </rPh>
    <rPh sb="25" eb="27">
      <t>メイジ</t>
    </rPh>
    <phoneticPr fontId="3"/>
  </si>
  <si>
    <t>冬期施工で除雪が想定される場合は、その内容を明示する。</t>
    <rPh sb="0" eb="2">
      <t>トウキ</t>
    </rPh>
    <rPh sb="2" eb="4">
      <t>セコウ</t>
    </rPh>
    <rPh sb="5" eb="7">
      <t>ジョセツ</t>
    </rPh>
    <rPh sb="8" eb="10">
      <t>ソウテイ</t>
    </rPh>
    <rPh sb="13" eb="15">
      <t>バアイ</t>
    </rPh>
    <rPh sb="19" eb="21">
      <t>ナイヨウ</t>
    </rPh>
    <rPh sb="22" eb="24">
      <t>メイジ</t>
    </rPh>
    <phoneticPr fontId="3"/>
  </si>
  <si>
    <t>資機材の種類、数量、保管・仮置き場所、期間、保管方法等を明示する。</t>
    <rPh sb="0" eb="1">
      <t>シ</t>
    </rPh>
    <rPh sb="1" eb="3">
      <t>キザイ</t>
    </rPh>
    <rPh sb="4" eb="6">
      <t>シュルイ</t>
    </rPh>
    <rPh sb="7" eb="9">
      <t>スウリョウ</t>
    </rPh>
    <rPh sb="10" eb="12">
      <t>ホカン</t>
    </rPh>
    <rPh sb="13" eb="14">
      <t>カリ</t>
    </rPh>
    <rPh sb="14" eb="15">
      <t>オ</t>
    </rPh>
    <rPh sb="16" eb="18">
      <t>バショ</t>
    </rPh>
    <rPh sb="19" eb="21">
      <t>キカン</t>
    </rPh>
    <rPh sb="22" eb="24">
      <t>ホカン</t>
    </rPh>
    <rPh sb="24" eb="26">
      <t>ホウホウ</t>
    </rPh>
    <rPh sb="26" eb="27">
      <t>トウ</t>
    </rPh>
    <rPh sb="28" eb="30">
      <t>メイジ</t>
    </rPh>
    <phoneticPr fontId="3"/>
  </si>
  <si>
    <t>積み込み、運搬方法等を明示する。</t>
    <rPh sb="0" eb="3">
      <t>ツミコ</t>
    </rPh>
    <rPh sb="5" eb="7">
      <t>ウンパン</t>
    </rPh>
    <rPh sb="7" eb="9">
      <t>ホウホウ</t>
    </rPh>
    <rPh sb="9" eb="10">
      <t>トウ</t>
    </rPh>
    <rPh sb="11" eb="13">
      <t>メイジ</t>
    </rPh>
    <phoneticPr fontId="3"/>
  </si>
  <si>
    <t>品名、数量、再使用の有無、引き渡し場所等を明示する。</t>
    <rPh sb="0" eb="2">
      <t>ヒンメイ</t>
    </rPh>
    <rPh sb="3" eb="5">
      <t>スウリョウ</t>
    </rPh>
    <rPh sb="6" eb="9">
      <t>サイシヨウ</t>
    </rPh>
    <rPh sb="10" eb="12">
      <t>ウム</t>
    </rPh>
    <rPh sb="13" eb="16">
      <t>ヒキワタ</t>
    </rPh>
    <rPh sb="17" eb="19">
      <t>バショ</t>
    </rPh>
    <rPh sb="19" eb="20">
      <t>トウ</t>
    </rPh>
    <rPh sb="21" eb="23">
      <t>メイジ</t>
    </rPh>
    <phoneticPr fontId="3"/>
  </si>
  <si>
    <t>使用目的、有償・無償の別、返納方法、返納場所等を明示する。</t>
    <rPh sb="0" eb="2">
      <t>シヨウ</t>
    </rPh>
    <rPh sb="2" eb="4">
      <t>モクテキ</t>
    </rPh>
    <rPh sb="5" eb="7">
      <t>ユウショウ</t>
    </rPh>
    <rPh sb="8" eb="10">
      <t>ムショウ</t>
    </rPh>
    <rPh sb="11" eb="12">
      <t>ベツ</t>
    </rPh>
    <rPh sb="13" eb="15">
      <t>ヘンノウ</t>
    </rPh>
    <rPh sb="15" eb="17">
      <t>ホウホウ</t>
    </rPh>
    <rPh sb="18" eb="20">
      <t>ヘンノウ</t>
    </rPh>
    <rPh sb="20" eb="22">
      <t>バショ</t>
    </rPh>
    <rPh sb="22" eb="23">
      <t>トウ</t>
    </rPh>
    <rPh sb="24" eb="26">
      <t>メイジ</t>
    </rPh>
    <phoneticPr fontId="3"/>
  </si>
  <si>
    <t>支給材料及び貸与品の修理等がある場合は明示する。</t>
    <rPh sb="0" eb="2">
      <t>シキュウ</t>
    </rPh>
    <rPh sb="2" eb="4">
      <t>ザイリョウ</t>
    </rPh>
    <rPh sb="4" eb="5">
      <t>オヨ</t>
    </rPh>
    <rPh sb="6" eb="8">
      <t>タイヨ</t>
    </rPh>
    <rPh sb="8" eb="9">
      <t>シナ</t>
    </rPh>
    <rPh sb="10" eb="13">
      <t>シュウリナド</t>
    </rPh>
    <rPh sb="16" eb="18">
      <t>バアイ</t>
    </rPh>
    <rPh sb="19" eb="21">
      <t>メイジ</t>
    </rPh>
    <phoneticPr fontId="3"/>
  </si>
  <si>
    <t>工事用電力等を指定する場合は、関係機関との協議の時期・内容・条件等を明示する。</t>
    <rPh sb="0" eb="3">
      <t>コウジヨウ</t>
    </rPh>
    <rPh sb="3" eb="6">
      <t>デンリョクナド</t>
    </rPh>
    <rPh sb="7" eb="9">
      <t>シテイ</t>
    </rPh>
    <rPh sb="11" eb="13">
      <t>バアイ</t>
    </rPh>
    <rPh sb="15" eb="17">
      <t>カンケイ</t>
    </rPh>
    <rPh sb="17" eb="19">
      <t>キカン</t>
    </rPh>
    <rPh sb="21" eb="23">
      <t>キョウギ</t>
    </rPh>
    <rPh sb="24" eb="26">
      <t>ジキ</t>
    </rPh>
    <rPh sb="27" eb="29">
      <t>ナイヨウ</t>
    </rPh>
    <rPh sb="30" eb="33">
      <t>ジョウケンナド</t>
    </rPh>
    <phoneticPr fontId="3"/>
  </si>
  <si>
    <t>指定部分の範囲、引き渡し時期を明示する。（図面にて指定部分を明示する）</t>
    <rPh sb="0" eb="2">
      <t>シテイ</t>
    </rPh>
    <rPh sb="2" eb="4">
      <t>ブブン</t>
    </rPh>
    <rPh sb="5" eb="7">
      <t>ハンイ</t>
    </rPh>
    <rPh sb="8" eb="9">
      <t>ヒ</t>
    </rPh>
    <rPh sb="10" eb="11">
      <t>ワタ</t>
    </rPh>
    <rPh sb="12" eb="14">
      <t>ジキ</t>
    </rPh>
    <rPh sb="15" eb="17">
      <t>メイジ</t>
    </rPh>
    <phoneticPr fontId="3"/>
  </si>
  <si>
    <t>施工箇所が点在する工事で、箇所毎に間接費を算出する場合に試行積算であることを明示する。</t>
    <rPh sb="0" eb="2">
      <t>セコウ</t>
    </rPh>
    <rPh sb="2" eb="4">
      <t>カショ</t>
    </rPh>
    <rPh sb="5" eb="7">
      <t>テンザイ</t>
    </rPh>
    <rPh sb="9" eb="11">
      <t>コウジ</t>
    </rPh>
    <rPh sb="13" eb="15">
      <t>カショ</t>
    </rPh>
    <rPh sb="15" eb="16">
      <t>ゴト</t>
    </rPh>
    <rPh sb="17" eb="20">
      <t>カンセツヒ</t>
    </rPh>
    <rPh sb="21" eb="23">
      <t>サンシュツ</t>
    </rPh>
    <rPh sb="25" eb="27">
      <t>バアイ</t>
    </rPh>
    <rPh sb="28" eb="30">
      <t>シコウ</t>
    </rPh>
    <rPh sb="30" eb="32">
      <t>セキサン</t>
    </rPh>
    <phoneticPr fontId="3"/>
  </si>
  <si>
    <t>材料搬入時・注入時の施工管理方法、注入の管理・注入の効果の確認方法を明示する。</t>
    <rPh sb="0" eb="2">
      <t>ザイリョウ</t>
    </rPh>
    <rPh sb="2" eb="4">
      <t>ハンニュウ</t>
    </rPh>
    <rPh sb="4" eb="5">
      <t>ジ</t>
    </rPh>
    <rPh sb="6" eb="8">
      <t>チュウニュウ</t>
    </rPh>
    <rPh sb="8" eb="9">
      <t>ジ</t>
    </rPh>
    <rPh sb="14" eb="16">
      <t>ホウホウ</t>
    </rPh>
    <rPh sb="17" eb="19">
      <t>チュウニュウ</t>
    </rPh>
    <rPh sb="20" eb="22">
      <t>カンリ</t>
    </rPh>
    <rPh sb="23" eb="25">
      <t>チュウニュウ</t>
    </rPh>
    <rPh sb="26" eb="28">
      <t>コウカ</t>
    </rPh>
    <rPh sb="29" eb="31">
      <t>カクニン</t>
    </rPh>
    <rPh sb="31" eb="33">
      <t>ホウホウ</t>
    </rPh>
    <phoneticPr fontId="3"/>
  </si>
  <si>
    <t>工事区域外であるが、工事施工において防護等する必要がある場合は、その内容を明示する。</t>
    <rPh sb="0" eb="2">
      <t>コウジ</t>
    </rPh>
    <rPh sb="2" eb="5">
      <t>クイキガイ</t>
    </rPh>
    <rPh sb="10" eb="12">
      <t>コウジ</t>
    </rPh>
    <rPh sb="12" eb="14">
      <t>セコウ</t>
    </rPh>
    <rPh sb="18" eb="20">
      <t>ボウゴ</t>
    </rPh>
    <rPh sb="20" eb="21">
      <t>トウ</t>
    </rPh>
    <rPh sb="23" eb="25">
      <t>ヒツヨウ</t>
    </rPh>
    <rPh sb="28" eb="30">
      <t>バアイ</t>
    </rPh>
    <phoneticPr fontId="3"/>
  </si>
  <si>
    <t>占用物件の撤去が別工事で発注されている場合はその企業者と工期、位置を明示する。</t>
    <rPh sb="0" eb="2">
      <t>センヨウ</t>
    </rPh>
    <rPh sb="2" eb="4">
      <t>ブッケン</t>
    </rPh>
    <rPh sb="5" eb="7">
      <t>テッキョ</t>
    </rPh>
    <rPh sb="8" eb="9">
      <t>ベツ</t>
    </rPh>
    <rPh sb="9" eb="11">
      <t>コウジ</t>
    </rPh>
    <rPh sb="12" eb="14">
      <t>ハッチュウ</t>
    </rPh>
    <rPh sb="19" eb="21">
      <t>バアイ</t>
    </rPh>
    <rPh sb="24" eb="26">
      <t>キギョウ</t>
    </rPh>
    <rPh sb="26" eb="27">
      <t>シャ</t>
    </rPh>
    <rPh sb="28" eb="30">
      <t>コウキ</t>
    </rPh>
    <rPh sb="31" eb="33">
      <t>イチ</t>
    </rPh>
    <phoneticPr fontId="3"/>
  </si>
  <si>
    <t>占用物件工事と重複して施工する場合は、工事主体、工事期間、位置関係等を明示する。</t>
    <rPh sb="0" eb="2">
      <t>センヨウ</t>
    </rPh>
    <rPh sb="2" eb="4">
      <t>ブッケン</t>
    </rPh>
    <rPh sb="4" eb="6">
      <t>コウジ</t>
    </rPh>
    <rPh sb="7" eb="9">
      <t>チョウフク</t>
    </rPh>
    <rPh sb="11" eb="13">
      <t>セコウ</t>
    </rPh>
    <rPh sb="15" eb="17">
      <t>バアイ</t>
    </rPh>
    <rPh sb="19" eb="21">
      <t>コウジ</t>
    </rPh>
    <rPh sb="21" eb="23">
      <t>シュタイ</t>
    </rPh>
    <rPh sb="24" eb="26">
      <t>コウジ</t>
    </rPh>
    <rPh sb="26" eb="28">
      <t>キカン</t>
    </rPh>
    <rPh sb="29" eb="31">
      <t>イチ</t>
    </rPh>
    <rPh sb="31" eb="33">
      <t>カンケイ</t>
    </rPh>
    <phoneticPr fontId="3"/>
  </si>
  <si>
    <t>占用工事の工程が当該工事の着手時期や完了時期に影響する場合、その対応について明示する。</t>
    <rPh sb="0" eb="2">
      <t>センヨウ</t>
    </rPh>
    <rPh sb="2" eb="4">
      <t>コウジ</t>
    </rPh>
    <rPh sb="5" eb="7">
      <t>コウテイ</t>
    </rPh>
    <rPh sb="8" eb="10">
      <t>トウガイ</t>
    </rPh>
    <rPh sb="10" eb="12">
      <t>コウジ</t>
    </rPh>
    <rPh sb="13" eb="15">
      <t>チャクシュ</t>
    </rPh>
    <rPh sb="15" eb="17">
      <t>ジキ</t>
    </rPh>
    <rPh sb="18" eb="20">
      <t>カンリョウ</t>
    </rPh>
    <rPh sb="20" eb="22">
      <t>ジキ</t>
    </rPh>
    <rPh sb="23" eb="25">
      <t>エイキョウ</t>
    </rPh>
    <rPh sb="27" eb="29">
      <t>バアイ</t>
    </rPh>
    <rPh sb="32" eb="34">
      <t>タイオウ</t>
    </rPh>
    <phoneticPr fontId="3"/>
  </si>
  <si>
    <t>建設発生木材の再資源化施設がない場合等、縮減施設へ搬入することがあれば明示する。</t>
    <rPh sb="0" eb="2">
      <t>ケンセツ</t>
    </rPh>
    <rPh sb="2" eb="4">
      <t>ハッセイ</t>
    </rPh>
    <rPh sb="4" eb="6">
      <t>モクザイ</t>
    </rPh>
    <rPh sb="7" eb="8">
      <t>サイ</t>
    </rPh>
    <rPh sb="8" eb="11">
      <t>シゲンカ</t>
    </rPh>
    <rPh sb="11" eb="13">
      <t>シセツ</t>
    </rPh>
    <rPh sb="16" eb="19">
      <t>バアイトウ</t>
    </rPh>
    <rPh sb="20" eb="22">
      <t>シュクゲン</t>
    </rPh>
    <rPh sb="22" eb="24">
      <t>シセツ</t>
    </rPh>
    <rPh sb="25" eb="27">
      <t>ハンニュウ</t>
    </rPh>
    <phoneticPr fontId="3"/>
  </si>
  <si>
    <t>搬入路の使用中及び使用後に配慮すべき処置、対応がある場合その内容を明示する。</t>
    <rPh sb="0" eb="2">
      <t>ハンニュウ</t>
    </rPh>
    <rPh sb="2" eb="3">
      <t>ロ</t>
    </rPh>
    <rPh sb="4" eb="6">
      <t>シヨウ</t>
    </rPh>
    <rPh sb="6" eb="7">
      <t>チュウ</t>
    </rPh>
    <rPh sb="7" eb="8">
      <t>オヨ</t>
    </rPh>
    <rPh sb="9" eb="12">
      <t>シヨウゴ</t>
    </rPh>
    <rPh sb="13" eb="15">
      <t>ハイリョ</t>
    </rPh>
    <rPh sb="18" eb="20">
      <t>ショチ</t>
    </rPh>
    <rPh sb="21" eb="23">
      <t>タイオウ</t>
    </rPh>
    <rPh sb="26" eb="28">
      <t>バアイ</t>
    </rPh>
    <rPh sb="30" eb="32">
      <t>ナイヨウ</t>
    </rPh>
    <phoneticPr fontId="3"/>
  </si>
  <si>
    <t>搬入路の幅員、高さ等により、資機材の搬出入時に制約や規制がある場合、その内容を明示する。</t>
    <rPh sb="21" eb="22">
      <t>ジ</t>
    </rPh>
    <rPh sb="31" eb="33">
      <t>バアイ</t>
    </rPh>
    <phoneticPr fontId="3"/>
  </si>
  <si>
    <t>交通誘導警備員、保全設備、保安要員の配置を指定する場合は、その内容を明示する。</t>
    <rPh sb="0" eb="2">
      <t>コウツウ</t>
    </rPh>
    <rPh sb="2" eb="4">
      <t>ユウドウ</t>
    </rPh>
    <rPh sb="4" eb="7">
      <t>ケイビイン</t>
    </rPh>
    <rPh sb="8" eb="10">
      <t>ホゼン</t>
    </rPh>
    <rPh sb="10" eb="12">
      <t>セツビ</t>
    </rPh>
    <rPh sb="13" eb="15">
      <t>ホアン</t>
    </rPh>
    <rPh sb="15" eb="17">
      <t>ヨウイン</t>
    </rPh>
    <rPh sb="18" eb="20">
      <t>ハイチ</t>
    </rPh>
    <rPh sb="21" eb="23">
      <t>シテイ</t>
    </rPh>
    <rPh sb="25" eb="27">
      <t>バアイ</t>
    </rPh>
    <phoneticPr fontId="3"/>
  </si>
  <si>
    <t>特定の工種について、施工方法、機械施設、施工時間を指定する場合は、その内容を明示する。</t>
    <rPh sb="0" eb="2">
      <t>トクテイ</t>
    </rPh>
    <rPh sb="3" eb="4">
      <t>コウ</t>
    </rPh>
    <rPh sb="4" eb="5">
      <t>シュ</t>
    </rPh>
    <rPh sb="10" eb="12">
      <t>セコウ</t>
    </rPh>
    <rPh sb="12" eb="14">
      <t>ホウホウ</t>
    </rPh>
    <rPh sb="15" eb="17">
      <t>キカイ</t>
    </rPh>
    <rPh sb="17" eb="19">
      <t>シセツ</t>
    </rPh>
    <rPh sb="20" eb="22">
      <t>セコウ</t>
    </rPh>
    <rPh sb="22" eb="24">
      <t>ジカン</t>
    </rPh>
    <rPh sb="25" eb="27">
      <t>シテイ</t>
    </rPh>
    <rPh sb="29" eb="31">
      <t>バアイ</t>
    </rPh>
    <phoneticPr fontId="3"/>
  </si>
  <si>
    <t>用地・立木の取得が終了していない場所、範囲、面積、工種及び確保の見込み時期等を明示する。</t>
    <rPh sb="0" eb="2">
      <t>ヨウチ</t>
    </rPh>
    <rPh sb="3" eb="5">
      <t>タチキ</t>
    </rPh>
    <rPh sb="6" eb="8">
      <t>シュトク</t>
    </rPh>
    <rPh sb="9" eb="11">
      <t>シュウリョウ</t>
    </rPh>
    <rPh sb="16" eb="18">
      <t>バショ</t>
    </rPh>
    <rPh sb="19" eb="21">
      <t>ハンイ</t>
    </rPh>
    <rPh sb="22" eb="24">
      <t>メンセキ</t>
    </rPh>
    <rPh sb="25" eb="27">
      <t>コウシュ</t>
    </rPh>
    <rPh sb="27" eb="28">
      <t>オヨ</t>
    </rPh>
    <phoneticPr fontId="3"/>
  </si>
  <si>
    <t>保安林解除や未処理部分等に規制がある場合には、解除時期や未処理部分を明示する。</t>
    <rPh sb="0" eb="1">
      <t>ホ</t>
    </rPh>
    <phoneticPr fontId="3"/>
  </si>
  <si>
    <t>場所、範囲、面積、工種、期間、使用条件、重要施設の有無、使用後の復旧方法等を明示する。</t>
    <rPh sb="0" eb="2">
      <t>バショ</t>
    </rPh>
    <rPh sb="3" eb="5">
      <t>ハンイ</t>
    </rPh>
    <rPh sb="6" eb="8">
      <t>メンセキ</t>
    </rPh>
    <rPh sb="9" eb="11">
      <t>コウシュ</t>
    </rPh>
    <rPh sb="12" eb="14">
      <t>キカン</t>
    </rPh>
    <rPh sb="15" eb="17">
      <t>シヨウ</t>
    </rPh>
    <rPh sb="17" eb="19">
      <t>ジョウケン</t>
    </rPh>
    <rPh sb="20" eb="22">
      <t>ジュウヨウ</t>
    </rPh>
    <rPh sb="22" eb="24">
      <t>シセツ</t>
    </rPh>
    <rPh sb="25" eb="27">
      <t>ウム</t>
    </rPh>
    <rPh sb="28" eb="31">
      <t>シヨウゴ</t>
    </rPh>
    <phoneticPr fontId="3"/>
  </si>
  <si>
    <t>借地上に支障物件等の処置が必要になった場合は、監督職員に報告し協議する旨を明示する。</t>
    <rPh sb="0" eb="2">
      <t>シャクチ</t>
    </rPh>
    <rPh sb="2" eb="3">
      <t>ウエ</t>
    </rPh>
    <rPh sb="4" eb="6">
      <t>シショウ</t>
    </rPh>
    <rPh sb="6" eb="8">
      <t>ブッケン</t>
    </rPh>
    <rPh sb="8" eb="9">
      <t>トウ</t>
    </rPh>
    <rPh sb="10" eb="12">
      <t>ショチ</t>
    </rPh>
    <rPh sb="13" eb="15">
      <t>ヒツヨウ</t>
    </rPh>
    <rPh sb="19" eb="21">
      <t>バアイ</t>
    </rPh>
    <rPh sb="23" eb="25">
      <t>カントク</t>
    </rPh>
    <rPh sb="25" eb="27">
      <t>ショクイン</t>
    </rPh>
    <rPh sb="28" eb="30">
      <t>ホウコク</t>
    </rPh>
    <rPh sb="31" eb="33">
      <t>キョウギ</t>
    </rPh>
    <phoneticPr fontId="3"/>
  </si>
  <si>
    <t>使用する土地の場所、範囲、面積、使用条件、及び使用料の負担の有無を明示する。</t>
    <phoneticPr fontId="3"/>
  </si>
  <si>
    <t>仮設ヤード周辺への立ち入り防止柵等の設置に条件がある場合はその内容を明示する。</t>
    <phoneticPr fontId="3"/>
  </si>
  <si>
    <t>工事用地等の使用終了後に復旧条件がある場合は、完了予定日とその内容を具体的に明示する。</t>
    <rPh sb="0" eb="2">
      <t>コウジ</t>
    </rPh>
    <rPh sb="2" eb="4">
      <t>ヨウチ</t>
    </rPh>
    <rPh sb="4" eb="5">
      <t>トウ</t>
    </rPh>
    <rPh sb="6" eb="8">
      <t>シヨウ</t>
    </rPh>
    <rPh sb="8" eb="10">
      <t>シュウリョウ</t>
    </rPh>
    <rPh sb="10" eb="11">
      <t>ゴ</t>
    </rPh>
    <rPh sb="12" eb="14">
      <t>フッキュウ</t>
    </rPh>
    <rPh sb="14" eb="16">
      <t>ジョウケン</t>
    </rPh>
    <rPh sb="19" eb="21">
      <t>バアイ</t>
    </rPh>
    <rPh sb="23" eb="25">
      <t>カンリョウ</t>
    </rPh>
    <rPh sb="25" eb="28">
      <t>ヨテイビ</t>
    </rPh>
    <phoneticPr fontId="3"/>
  </si>
  <si>
    <t>②</t>
    <phoneticPr fontId="3"/>
  </si>
  <si>
    <t>③</t>
    <phoneticPr fontId="3"/>
  </si>
  <si>
    <t>発注者が地権者と借地契約し確保する場合に明示する。</t>
    <rPh sb="0" eb="3">
      <t>ハッチュウシャ</t>
    </rPh>
    <rPh sb="4" eb="7">
      <t>チケンシャ</t>
    </rPh>
    <rPh sb="8" eb="10">
      <t>シャクチ</t>
    </rPh>
    <rPh sb="10" eb="12">
      <t>ケイヤク</t>
    </rPh>
    <rPh sb="13" eb="15">
      <t>カクホ</t>
    </rPh>
    <rPh sb="17" eb="19">
      <t>バアイ</t>
    </rPh>
    <rPh sb="20" eb="22">
      <t>メイジ</t>
    </rPh>
    <phoneticPr fontId="3"/>
  </si>
  <si>
    <t>NEXCO施設</t>
    <rPh sb="5" eb="7">
      <t>シセツ</t>
    </rPh>
    <phoneticPr fontId="3"/>
  </si>
  <si>
    <t>調査指示</t>
    <rPh sb="0" eb="2">
      <t>チョウサ</t>
    </rPh>
    <rPh sb="2" eb="4">
      <t>シジ</t>
    </rPh>
    <phoneticPr fontId="3"/>
  </si>
  <si>
    <t>規制期間</t>
    <phoneticPr fontId="3"/>
  </si>
  <si>
    <t>測量・地質の成果有無</t>
    <rPh sb="0" eb="2">
      <t>ソクリョウ</t>
    </rPh>
    <rPh sb="3" eb="5">
      <t>チシツ</t>
    </rPh>
    <rPh sb="6" eb="8">
      <t>セイカ</t>
    </rPh>
    <rPh sb="8" eb="10">
      <t>ウム</t>
    </rPh>
    <phoneticPr fontId="3"/>
  </si>
  <si>
    <t>別途業務への指示（測量・地質・設計）</t>
    <rPh sb="0" eb="2">
      <t>ベット</t>
    </rPh>
    <rPh sb="2" eb="4">
      <t>ギョウム</t>
    </rPh>
    <rPh sb="6" eb="8">
      <t>シジ</t>
    </rPh>
    <rPh sb="9" eb="11">
      <t>ソクリョウ</t>
    </rPh>
    <rPh sb="12" eb="14">
      <t>チシツ</t>
    </rPh>
    <rPh sb="15" eb="17">
      <t>セッケイ</t>
    </rPh>
    <phoneticPr fontId="3"/>
  </si>
  <si>
    <t>協議・交渉状況</t>
    <rPh sb="0" eb="2">
      <t>キョウギ</t>
    </rPh>
    <rPh sb="3" eb="5">
      <t>コウショウ</t>
    </rPh>
    <rPh sb="5" eb="7">
      <t>ジョウキョウ</t>
    </rPh>
    <phoneticPr fontId="3"/>
  </si>
  <si>
    <t>②</t>
    <phoneticPr fontId="3"/>
  </si>
  <si>
    <t>　①に該当する工事は、その旨を特記仕様書に明示し、敷鉄板の設置数量等、最低幅員等の条件を明示し、必要額を計上する。</t>
    <rPh sb="3" eb="5">
      <t>ガイトウ</t>
    </rPh>
    <rPh sb="7" eb="9">
      <t>コウジ</t>
    </rPh>
    <rPh sb="13" eb="14">
      <t>ムネ</t>
    </rPh>
    <rPh sb="15" eb="17">
      <t>トッキ</t>
    </rPh>
    <rPh sb="17" eb="20">
      <t>シヨウショ</t>
    </rPh>
    <rPh sb="21" eb="23">
      <t>メイジ</t>
    </rPh>
    <rPh sb="25" eb="26">
      <t>シキ</t>
    </rPh>
    <rPh sb="26" eb="28">
      <t>テッパン</t>
    </rPh>
    <rPh sb="29" eb="31">
      <t>セッチ</t>
    </rPh>
    <rPh sb="31" eb="33">
      <t>スウリョウ</t>
    </rPh>
    <rPh sb="33" eb="34">
      <t>トウ</t>
    </rPh>
    <rPh sb="35" eb="37">
      <t>サイテイ</t>
    </rPh>
    <rPh sb="37" eb="39">
      <t>フクイン</t>
    </rPh>
    <rPh sb="39" eb="40">
      <t>トウ</t>
    </rPh>
    <rPh sb="41" eb="43">
      <t>ジョウケン</t>
    </rPh>
    <rPh sb="44" eb="46">
      <t>メイジ</t>
    </rPh>
    <rPh sb="48" eb="51">
      <t>ヒツヨウガク</t>
    </rPh>
    <rPh sb="52" eb="54">
      <t>ケイジョウ</t>
    </rPh>
    <phoneticPr fontId="3"/>
  </si>
  <si>
    <t>　②～⑦に該当する工事は、その旨を特記仕様書に明示し、必要額を計上する。</t>
    <phoneticPr fontId="3"/>
  </si>
  <si>
    <t>仮締切の設計対象水位（流量）</t>
    <rPh sb="0" eb="1">
      <t>カリ</t>
    </rPh>
    <rPh sb="1" eb="3">
      <t>シメキリ</t>
    </rPh>
    <rPh sb="4" eb="6">
      <t>セッケイ</t>
    </rPh>
    <rPh sb="6" eb="8">
      <t>タイショウ</t>
    </rPh>
    <rPh sb="8" eb="10">
      <t>スイイ</t>
    </rPh>
    <rPh sb="11" eb="13">
      <t>リュウリョウ</t>
    </rPh>
    <phoneticPr fontId="3"/>
  </si>
  <si>
    <t>仮締切の設計対象水位（流量）を明示する。</t>
    <rPh sb="0" eb="1">
      <t>カリ</t>
    </rPh>
    <rPh sb="1" eb="3">
      <t>シメキリ</t>
    </rPh>
    <rPh sb="4" eb="6">
      <t>セッケイ</t>
    </rPh>
    <rPh sb="6" eb="8">
      <t>タイショウ</t>
    </rPh>
    <rPh sb="8" eb="10">
      <t>スイイ</t>
    </rPh>
    <rPh sb="11" eb="13">
      <t>リュウリョウ</t>
    </rPh>
    <rPh sb="15" eb="17">
      <t>メイジ</t>
    </rPh>
    <phoneticPr fontId="3"/>
  </si>
  <si>
    <t>②</t>
  </si>
  <si>
    <t>③</t>
    <phoneticPr fontId="3"/>
  </si>
  <si>
    <t>②</t>
    <phoneticPr fontId="3"/>
  </si>
  <si>
    <t>防塵対策・泥落対策の具体的対策方法</t>
    <rPh sb="0" eb="2">
      <t>ボウジン</t>
    </rPh>
    <rPh sb="2" eb="4">
      <t>タイサク</t>
    </rPh>
    <rPh sb="5" eb="6">
      <t>ドロ</t>
    </rPh>
    <rPh sb="6" eb="7">
      <t>オ</t>
    </rPh>
    <rPh sb="7" eb="9">
      <t>タイサク</t>
    </rPh>
    <rPh sb="10" eb="13">
      <t>グタイテキ</t>
    </rPh>
    <rPh sb="13" eb="15">
      <t>タイサク</t>
    </rPh>
    <rPh sb="15" eb="17">
      <t>ホウホウ</t>
    </rPh>
    <phoneticPr fontId="3"/>
  </si>
  <si>
    <t>（騒音や振動調査を指定する工事が対象）</t>
    <rPh sb="1" eb="3">
      <t>ソウオン</t>
    </rPh>
    <rPh sb="4" eb="6">
      <t>シンドウ</t>
    </rPh>
    <rPh sb="6" eb="8">
      <t>チョウサ</t>
    </rPh>
    <rPh sb="9" eb="11">
      <t>シテイ</t>
    </rPh>
    <rPh sb="13" eb="15">
      <t>コウジ</t>
    </rPh>
    <rPh sb="16" eb="18">
      <t>タイショウ</t>
    </rPh>
    <phoneticPr fontId="3"/>
  </si>
  <si>
    <t>工期の算定条件の明示</t>
    <rPh sb="0" eb="2">
      <t>コウキ</t>
    </rPh>
    <rPh sb="3" eb="5">
      <t>サンテイ</t>
    </rPh>
    <rPh sb="5" eb="7">
      <t>ジョウケン</t>
    </rPh>
    <rPh sb="8" eb="10">
      <t>メイジ</t>
    </rPh>
    <phoneticPr fontId="3"/>
  </si>
  <si>
    <t>準備期間</t>
    <rPh sb="0" eb="2">
      <t>ジュンビ</t>
    </rPh>
    <rPh sb="2" eb="4">
      <t>キカン</t>
    </rPh>
    <phoneticPr fontId="3"/>
  </si>
  <si>
    <t>後片付け期間</t>
    <rPh sb="0" eb="3">
      <t>アトカタヅ</t>
    </rPh>
    <rPh sb="4" eb="6">
      <t>キカン</t>
    </rPh>
    <phoneticPr fontId="3"/>
  </si>
  <si>
    <t>雨休率</t>
    <rPh sb="0" eb="1">
      <t>アメ</t>
    </rPh>
    <rPh sb="1" eb="2">
      <t>ヤス</t>
    </rPh>
    <rPh sb="2" eb="3">
      <t>リツ</t>
    </rPh>
    <phoneticPr fontId="3"/>
  </si>
  <si>
    <t>地元調整等による工事不可能期間</t>
    <rPh sb="0" eb="2">
      <t>ジモト</t>
    </rPh>
    <rPh sb="2" eb="4">
      <t>チョウセイ</t>
    </rPh>
    <rPh sb="4" eb="5">
      <t>トウ</t>
    </rPh>
    <rPh sb="8" eb="10">
      <t>コウジ</t>
    </rPh>
    <rPh sb="10" eb="13">
      <t>フカノウ</t>
    </rPh>
    <rPh sb="13" eb="15">
      <t>キカン</t>
    </rPh>
    <phoneticPr fontId="3"/>
  </si>
  <si>
    <t>余裕工期の発注方式を明示</t>
    <rPh sb="0" eb="2">
      <t>ヨユウ</t>
    </rPh>
    <rPh sb="2" eb="4">
      <t>コウキ</t>
    </rPh>
    <rPh sb="5" eb="7">
      <t>ハッチュウ</t>
    </rPh>
    <rPh sb="7" eb="9">
      <t>ホウシキ</t>
    </rPh>
    <rPh sb="10" eb="12">
      <t>メイジ</t>
    </rPh>
    <phoneticPr fontId="3"/>
  </si>
  <si>
    <t>出水期の期間</t>
    <rPh sb="0" eb="3">
      <t>シュッスイキ</t>
    </rPh>
    <rPh sb="4" eb="6">
      <t>キカン</t>
    </rPh>
    <phoneticPr fontId="3"/>
  </si>
  <si>
    <t>施工を可能とする工種</t>
    <rPh sb="0" eb="2">
      <t>セコウ</t>
    </rPh>
    <rPh sb="3" eb="5">
      <t>カノウ</t>
    </rPh>
    <rPh sb="8" eb="10">
      <t>コウシュ</t>
    </rPh>
    <phoneticPr fontId="3"/>
  </si>
  <si>
    <t>電波法に基づく無線局となる無線設備がある場合に対象となることを明示する。</t>
    <rPh sb="0" eb="3">
      <t>デンパホウ</t>
    </rPh>
    <rPh sb="4" eb="5">
      <t>モト</t>
    </rPh>
    <rPh sb="7" eb="9">
      <t>ムセン</t>
    </rPh>
    <rPh sb="9" eb="10">
      <t>キョク</t>
    </rPh>
    <rPh sb="13" eb="15">
      <t>ムセン</t>
    </rPh>
    <rPh sb="15" eb="17">
      <t>セツビ</t>
    </rPh>
    <rPh sb="20" eb="22">
      <t>バアイ</t>
    </rPh>
    <rPh sb="23" eb="25">
      <t>タイショウ</t>
    </rPh>
    <rPh sb="31" eb="33">
      <t>メイジ</t>
    </rPh>
    <phoneticPr fontId="3"/>
  </si>
  <si>
    <t>無線局申請書作成について明示する。</t>
    <rPh sb="0" eb="2">
      <t>ムセン</t>
    </rPh>
    <rPh sb="2" eb="3">
      <t>キョク</t>
    </rPh>
    <rPh sb="3" eb="6">
      <t>シンセイショ</t>
    </rPh>
    <rPh sb="6" eb="8">
      <t>サクセイ</t>
    </rPh>
    <rPh sb="12" eb="14">
      <t>メイジ</t>
    </rPh>
    <phoneticPr fontId="3"/>
  </si>
  <si>
    <t>貸与資料を明示する。</t>
    <rPh sb="0" eb="2">
      <t>タイヨ</t>
    </rPh>
    <rPh sb="2" eb="4">
      <t>シリョウ</t>
    </rPh>
    <rPh sb="5" eb="7">
      <t>メイジ</t>
    </rPh>
    <phoneticPr fontId="3"/>
  </si>
  <si>
    <t>無線局申請書の提出日について明示する。</t>
    <rPh sb="0" eb="3">
      <t>ムセンキョク</t>
    </rPh>
    <rPh sb="3" eb="6">
      <t>シンセイショ</t>
    </rPh>
    <rPh sb="7" eb="9">
      <t>テイシュツ</t>
    </rPh>
    <rPh sb="9" eb="10">
      <t>ビ</t>
    </rPh>
    <rPh sb="14" eb="16">
      <t>メイジ</t>
    </rPh>
    <phoneticPr fontId="3"/>
  </si>
  <si>
    <t>無線局申請書作成に要する費用について、監督職員と協議する旨を明示する。</t>
    <rPh sb="0" eb="2">
      <t>ムセン</t>
    </rPh>
    <rPh sb="2" eb="3">
      <t>キョク</t>
    </rPh>
    <rPh sb="3" eb="5">
      <t>シンセイ</t>
    </rPh>
    <rPh sb="5" eb="6">
      <t>ショ</t>
    </rPh>
    <rPh sb="6" eb="8">
      <t>サクセイ</t>
    </rPh>
    <rPh sb="9" eb="10">
      <t>ヨウ</t>
    </rPh>
    <rPh sb="12" eb="14">
      <t>ヒヨウ</t>
    </rPh>
    <rPh sb="19" eb="21">
      <t>カントク</t>
    </rPh>
    <rPh sb="21" eb="23">
      <t>ショクイン</t>
    </rPh>
    <rPh sb="24" eb="26">
      <t>キョウギ</t>
    </rPh>
    <rPh sb="28" eb="29">
      <t>ムネ</t>
    </rPh>
    <rPh sb="30" eb="32">
      <t>メイジ</t>
    </rPh>
    <phoneticPr fontId="3"/>
  </si>
  <si>
    <t>無線局検査の対象となることを明示する。</t>
    <rPh sb="0" eb="2">
      <t>ムセン</t>
    </rPh>
    <rPh sb="2" eb="3">
      <t>キョク</t>
    </rPh>
    <rPh sb="3" eb="5">
      <t>ケンサ</t>
    </rPh>
    <rPh sb="6" eb="8">
      <t>タイショウ</t>
    </rPh>
    <rPh sb="14" eb="16">
      <t>メイジ</t>
    </rPh>
    <phoneticPr fontId="3"/>
  </si>
  <si>
    <t>無線局検査事前データ作成について明示する。</t>
    <rPh sb="0" eb="2">
      <t>ムセン</t>
    </rPh>
    <rPh sb="2" eb="3">
      <t>キョク</t>
    </rPh>
    <rPh sb="3" eb="5">
      <t>ケンサ</t>
    </rPh>
    <rPh sb="5" eb="7">
      <t>ジゼン</t>
    </rPh>
    <rPh sb="10" eb="12">
      <t>サクセイ</t>
    </rPh>
    <rPh sb="16" eb="18">
      <t>メイジ</t>
    </rPh>
    <phoneticPr fontId="3"/>
  </si>
  <si>
    <t>無線局検査立会に要する費用及び無線局検査事前データ作成に要する費用</t>
    <rPh sb="0" eb="2">
      <t>ムセン</t>
    </rPh>
    <rPh sb="2" eb="3">
      <t>キョク</t>
    </rPh>
    <rPh sb="3" eb="5">
      <t>ケンサ</t>
    </rPh>
    <rPh sb="5" eb="7">
      <t>タチアイ</t>
    </rPh>
    <rPh sb="8" eb="9">
      <t>ヨウ</t>
    </rPh>
    <rPh sb="11" eb="13">
      <t>ヒヨウ</t>
    </rPh>
    <rPh sb="13" eb="14">
      <t>オヨ</t>
    </rPh>
    <rPh sb="15" eb="17">
      <t>ムセン</t>
    </rPh>
    <rPh sb="17" eb="18">
      <t>キョク</t>
    </rPh>
    <rPh sb="18" eb="20">
      <t>ケンサ</t>
    </rPh>
    <rPh sb="20" eb="22">
      <t>ジゼン</t>
    </rPh>
    <rPh sb="25" eb="27">
      <t>サクセイ</t>
    </rPh>
    <rPh sb="28" eb="29">
      <t>ヨウ</t>
    </rPh>
    <rPh sb="31" eb="33">
      <t>ヒヨウ</t>
    </rPh>
    <phoneticPr fontId="3"/>
  </si>
  <si>
    <t>について、監督職員と協議する旨を明示する。</t>
    <rPh sb="5" eb="7">
      <t>カントク</t>
    </rPh>
    <rPh sb="7" eb="9">
      <t>ショクイン</t>
    </rPh>
    <rPh sb="10" eb="12">
      <t>キョウギ</t>
    </rPh>
    <rPh sb="14" eb="15">
      <t>ムネ</t>
    </rPh>
    <rPh sb="16" eb="18">
      <t>メイジ</t>
    </rPh>
    <phoneticPr fontId="3"/>
  </si>
  <si>
    <t>仮道路の幅員・構造等を指定する場合は、その内容を明示する。</t>
    <rPh sb="0" eb="1">
      <t>カリ</t>
    </rPh>
    <rPh sb="1" eb="3">
      <t>ドウロ</t>
    </rPh>
    <rPh sb="4" eb="6">
      <t>フクイン</t>
    </rPh>
    <rPh sb="7" eb="9">
      <t>コウゾウ</t>
    </rPh>
    <rPh sb="9" eb="10">
      <t>トウ</t>
    </rPh>
    <rPh sb="11" eb="13">
      <t>シテイ</t>
    </rPh>
    <rPh sb="15" eb="17">
      <t>バアイ</t>
    </rPh>
    <rPh sb="21" eb="23">
      <t>ナイヨウ</t>
    </rPh>
    <rPh sb="24" eb="26">
      <t>メイジ</t>
    </rPh>
    <phoneticPr fontId="3"/>
  </si>
  <si>
    <t>（対象は道路工事）</t>
    <phoneticPr fontId="3"/>
  </si>
  <si>
    <t>特許所有者・NETIS番号</t>
    <phoneticPr fontId="3"/>
  </si>
  <si>
    <t>有</t>
    <rPh sb="0" eb="1">
      <t>ア</t>
    </rPh>
    <phoneticPr fontId="3"/>
  </si>
  <si>
    <t>【留意事項】</t>
    <phoneticPr fontId="3"/>
  </si>
  <si>
    <t>他の工事と工事用道路を共用する場合は、工事用道路の管理者を明記すると共に、</t>
    <rPh sb="0" eb="1">
      <t>タ</t>
    </rPh>
    <rPh sb="2" eb="4">
      <t>コウジ</t>
    </rPh>
    <rPh sb="5" eb="8">
      <t>コウジヨウ</t>
    </rPh>
    <rPh sb="8" eb="10">
      <t>ドウロ</t>
    </rPh>
    <rPh sb="11" eb="13">
      <t>キョウヨウ</t>
    </rPh>
    <rPh sb="15" eb="17">
      <t>バアイ</t>
    </rPh>
    <rPh sb="19" eb="22">
      <t>コウジヨウ</t>
    </rPh>
    <rPh sb="22" eb="24">
      <t>ドウロ</t>
    </rPh>
    <rPh sb="25" eb="28">
      <t>カンリシャ</t>
    </rPh>
    <rPh sb="29" eb="31">
      <t>メイキ</t>
    </rPh>
    <phoneticPr fontId="3"/>
  </si>
  <si>
    <t>その内容を明示する。</t>
  </si>
  <si>
    <t xml:space="preserve">引き渡しに当たって、構造等安全性の確認、検査等を行う場合は、その実施日時、
</t>
    <rPh sb="0" eb="3">
      <t>ヒキワタ</t>
    </rPh>
    <rPh sb="5" eb="6">
      <t>ア</t>
    </rPh>
    <rPh sb="10" eb="12">
      <t>コウゾウ</t>
    </rPh>
    <rPh sb="12" eb="13">
      <t>トウ</t>
    </rPh>
    <rPh sb="13" eb="15">
      <t>アンゼン</t>
    </rPh>
    <rPh sb="15" eb="16">
      <t>セイ</t>
    </rPh>
    <rPh sb="17" eb="19">
      <t>カクニン</t>
    </rPh>
    <rPh sb="20" eb="22">
      <t>ケンサ</t>
    </rPh>
    <rPh sb="22" eb="23">
      <t>トウ</t>
    </rPh>
    <rPh sb="24" eb="25">
      <t>オコナ</t>
    </rPh>
    <rPh sb="26" eb="28">
      <t>バアイ</t>
    </rPh>
    <rPh sb="32" eb="34">
      <t>ジッシ</t>
    </rPh>
    <rPh sb="34" eb="36">
      <t>ニチジ</t>
    </rPh>
    <phoneticPr fontId="3"/>
  </si>
  <si>
    <t>内容等を明示する。</t>
  </si>
  <si>
    <t>明示する。</t>
  </si>
  <si>
    <t>引き継ぎに当たって、構造等安全性の確認を行い疑義等が生じた場合は、速やかに監督職員に</t>
    <rPh sb="0" eb="3">
      <t>ヒキツ</t>
    </rPh>
    <rPh sb="5" eb="6">
      <t>ア</t>
    </rPh>
    <rPh sb="10" eb="12">
      <t>コウゾウ</t>
    </rPh>
    <rPh sb="12" eb="13">
      <t>トウ</t>
    </rPh>
    <rPh sb="13" eb="16">
      <t>アンゼンセイ</t>
    </rPh>
    <rPh sb="17" eb="19">
      <t>カクニン</t>
    </rPh>
    <rPh sb="20" eb="21">
      <t>オコナ</t>
    </rPh>
    <rPh sb="22" eb="24">
      <t>ギギ</t>
    </rPh>
    <rPh sb="24" eb="25">
      <t>トウ</t>
    </rPh>
    <rPh sb="26" eb="27">
      <t>ショウ</t>
    </rPh>
    <rPh sb="29" eb="31">
      <t>バアイ</t>
    </rPh>
    <phoneticPr fontId="3"/>
  </si>
  <si>
    <t>報告し協議する旨を明示する。</t>
  </si>
  <si>
    <t>建設リサイクルガイドラインにより、計画・設計段階から施工段階における現場内での</t>
    <rPh sb="0" eb="2">
      <t>ケンセツ</t>
    </rPh>
    <rPh sb="17" eb="19">
      <t>ケイカク</t>
    </rPh>
    <rPh sb="20" eb="22">
      <t>セッケイ</t>
    </rPh>
    <rPh sb="22" eb="24">
      <t>ダンカイ</t>
    </rPh>
    <rPh sb="26" eb="28">
      <t>セコウ</t>
    </rPh>
    <rPh sb="28" eb="30">
      <t>ダンカイ</t>
    </rPh>
    <phoneticPr fontId="3"/>
  </si>
  <si>
    <t>発生抑制等の具体的な実施事項を明示する。</t>
  </si>
  <si>
    <t>土壌汚染対策法で規定する一定規模（3,000㎡又は現に有害物質使用特定施設が</t>
    <rPh sb="0" eb="2">
      <t>ドジョウ</t>
    </rPh>
    <rPh sb="2" eb="4">
      <t>オセン</t>
    </rPh>
    <rPh sb="4" eb="6">
      <t>タイサク</t>
    </rPh>
    <rPh sb="6" eb="7">
      <t>ホウ</t>
    </rPh>
    <rPh sb="8" eb="10">
      <t>キテイ</t>
    </rPh>
    <rPh sb="12" eb="14">
      <t>イッテイ</t>
    </rPh>
    <rPh sb="14" eb="16">
      <t>キボ</t>
    </rPh>
    <phoneticPr fontId="3"/>
  </si>
  <si>
    <t>設置されている土地では900㎡）以上の土地の形質変更を伴う工事であるかを確認する。</t>
    <phoneticPr fontId="3"/>
  </si>
  <si>
    <t>（3,000㎡又は900㎡以上の形質変更を伴う工事を実施する場合、工事着手の30日前</t>
    <phoneticPr fontId="3"/>
  </si>
  <si>
    <t>までに県知事等へ届出）</t>
  </si>
  <si>
    <t>届出対象工事であり、発注時に届出が未了である場合、土地の改変着手の見込みを</t>
    <rPh sb="0" eb="2">
      <t>トドケデ</t>
    </rPh>
    <rPh sb="2" eb="4">
      <t>タイショウ</t>
    </rPh>
    <rPh sb="4" eb="6">
      <t>コウジ</t>
    </rPh>
    <rPh sb="10" eb="13">
      <t>ハッチュウジ</t>
    </rPh>
    <rPh sb="14" eb="16">
      <t>トドケデ</t>
    </rPh>
    <rPh sb="17" eb="19">
      <t>ミリョウ</t>
    </rPh>
    <rPh sb="22" eb="24">
      <t>バアイ</t>
    </rPh>
    <rPh sb="25" eb="27">
      <t>トチ</t>
    </rPh>
    <rPh sb="28" eb="30">
      <t>カイヘン</t>
    </rPh>
    <rPh sb="30" eb="32">
      <t>チャクシュ</t>
    </rPh>
    <rPh sb="33" eb="35">
      <t>ミコ</t>
    </rPh>
    <phoneticPr fontId="3"/>
  </si>
  <si>
    <t>形質変更面積が当初3,000㎡又は現に有害物質使用特定施設が設置されている土地</t>
    <rPh sb="0" eb="2">
      <t>ケイシツ</t>
    </rPh>
    <rPh sb="2" eb="4">
      <t>ヘンコウ</t>
    </rPh>
    <rPh sb="4" eb="6">
      <t>メンセキ</t>
    </rPh>
    <rPh sb="7" eb="9">
      <t>トウショ</t>
    </rPh>
    <phoneticPr fontId="3"/>
  </si>
  <si>
    <t>では900㎡未満であったが、現場条件等により、施工途中で3,000㎡又は900㎡以上に</t>
    <phoneticPr fontId="3"/>
  </si>
  <si>
    <t>なる場合、監督職員に報告する旨を明示する。</t>
  </si>
  <si>
    <t>工事区域内に移設・撤去又は防護を要する工事支障物件がある場合は、移設時期、工事の方法、</t>
    <rPh sb="0" eb="2">
      <t>コウジ</t>
    </rPh>
    <rPh sb="2" eb="5">
      <t>クイキナイ</t>
    </rPh>
    <rPh sb="6" eb="8">
      <t>イセツ</t>
    </rPh>
    <rPh sb="9" eb="11">
      <t>テッキョ</t>
    </rPh>
    <rPh sb="11" eb="12">
      <t>マタ</t>
    </rPh>
    <rPh sb="13" eb="15">
      <t>ボウゴ</t>
    </rPh>
    <rPh sb="16" eb="17">
      <t>ヨウ</t>
    </rPh>
    <rPh sb="19" eb="21">
      <t>コウジ</t>
    </rPh>
    <rPh sb="21" eb="23">
      <t>シショウ</t>
    </rPh>
    <rPh sb="23" eb="25">
      <t>ブッケン</t>
    </rPh>
    <rPh sb="28" eb="30">
      <t>バアイ</t>
    </rPh>
    <rPh sb="32" eb="34">
      <t>イセツ</t>
    </rPh>
    <phoneticPr fontId="3"/>
  </si>
  <si>
    <t>防護の要否等を明示する。</t>
  </si>
  <si>
    <t>薬液注入工法の設計条件（発注前の土質・地下埋設物・地下水位調査等）、工法区分、材料種類、</t>
    <rPh sb="0" eb="2">
      <t>ヤクエキ</t>
    </rPh>
    <rPh sb="2" eb="4">
      <t>チュウニュウ</t>
    </rPh>
    <rPh sb="4" eb="6">
      <t>コウホウ</t>
    </rPh>
    <rPh sb="7" eb="9">
      <t>セッケイ</t>
    </rPh>
    <rPh sb="9" eb="11">
      <t>ジョウケン</t>
    </rPh>
    <rPh sb="12" eb="14">
      <t>ハッチュウ</t>
    </rPh>
    <rPh sb="14" eb="15">
      <t>マエ</t>
    </rPh>
    <rPh sb="16" eb="18">
      <t>ドシツ</t>
    </rPh>
    <rPh sb="19" eb="21">
      <t>チカ</t>
    </rPh>
    <rPh sb="21" eb="23">
      <t>マイセツ</t>
    </rPh>
    <rPh sb="23" eb="24">
      <t>ブツ</t>
    </rPh>
    <rPh sb="25" eb="27">
      <t>チカ</t>
    </rPh>
    <rPh sb="27" eb="29">
      <t>スイイ</t>
    </rPh>
    <rPh sb="29" eb="31">
      <t>チョウサ</t>
    </rPh>
    <rPh sb="31" eb="32">
      <t>トウ</t>
    </rPh>
    <phoneticPr fontId="3"/>
  </si>
  <si>
    <t>施工範囲、削孔数量・延長、および注入量・圧等を明示する。</t>
    <phoneticPr fontId="3"/>
  </si>
  <si>
    <t>給水の必要のある場合は、関係機関との協議の時期・内容・条件に加え、取水個所、</t>
    <rPh sb="0" eb="2">
      <t>キュウスイ</t>
    </rPh>
    <rPh sb="3" eb="5">
      <t>ヒツヨウ</t>
    </rPh>
    <rPh sb="8" eb="10">
      <t>バアイ</t>
    </rPh>
    <rPh sb="12" eb="14">
      <t>カンケイ</t>
    </rPh>
    <rPh sb="14" eb="16">
      <t>キカン</t>
    </rPh>
    <rPh sb="18" eb="20">
      <t>キョウギ</t>
    </rPh>
    <rPh sb="21" eb="23">
      <t>ジキ</t>
    </rPh>
    <rPh sb="24" eb="26">
      <t>ナイヨウ</t>
    </rPh>
    <rPh sb="27" eb="29">
      <t>ジョウケン</t>
    </rPh>
    <rPh sb="30" eb="31">
      <t>クワ</t>
    </rPh>
    <phoneticPr fontId="3"/>
  </si>
  <si>
    <t>方法等を明示する。</t>
  </si>
  <si>
    <t>工事用使用船舶機械の種類、運搬･曳航・回航の有無、回数、運搬距離、</t>
    <rPh sb="0" eb="3">
      <t>コウジヨウ</t>
    </rPh>
    <rPh sb="3" eb="5">
      <t>シヨウ</t>
    </rPh>
    <rPh sb="5" eb="7">
      <t>センパク</t>
    </rPh>
    <rPh sb="7" eb="9">
      <t>キカイ</t>
    </rPh>
    <rPh sb="10" eb="12">
      <t>シュルイ</t>
    </rPh>
    <rPh sb="13" eb="15">
      <t>ウンパン</t>
    </rPh>
    <rPh sb="16" eb="18">
      <t>エイコウ</t>
    </rPh>
    <rPh sb="19" eb="21">
      <t>カイコウ</t>
    </rPh>
    <rPh sb="22" eb="24">
      <t>ウム</t>
    </rPh>
    <rPh sb="25" eb="27">
      <t>カイスウ</t>
    </rPh>
    <rPh sb="28" eb="30">
      <t>ウンパン</t>
    </rPh>
    <rPh sb="30" eb="32">
      <t>キョリ</t>
    </rPh>
    <phoneticPr fontId="3"/>
  </si>
  <si>
    <t>工事中一時退避の有無等を明示する。</t>
  </si>
  <si>
    <t>入札参加希望者に見積を求め、予定価格に反映させる「見積活用型積算方式」</t>
    <rPh sb="0" eb="2">
      <t>ニュウサツ</t>
    </rPh>
    <rPh sb="2" eb="4">
      <t>サンカ</t>
    </rPh>
    <rPh sb="4" eb="7">
      <t>キボウシャ</t>
    </rPh>
    <rPh sb="8" eb="10">
      <t>ミツモリ</t>
    </rPh>
    <rPh sb="11" eb="12">
      <t>モト</t>
    </rPh>
    <rPh sb="14" eb="16">
      <t>ヨテイ</t>
    </rPh>
    <rPh sb="16" eb="18">
      <t>カカク</t>
    </rPh>
    <rPh sb="19" eb="21">
      <t>ハンエイ</t>
    </rPh>
    <rPh sb="25" eb="27">
      <t>ミツモリ</t>
    </rPh>
    <rPh sb="27" eb="29">
      <t>カツヨウ</t>
    </rPh>
    <rPh sb="29" eb="30">
      <t>ガタ</t>
    </rPh>
    <rPh sb="30" eb="32">
      <t>セキサン</t>
    </rPh>
    <rPh sb="32" eb="34">
      <t>ホウシキ</t>
    </rPh>
    <phoneticPr fontId="3"/>
  </si>
  <si>
    <t>の対象の場合に記載する。</t>
  </si>
  <si>
    <t>資材調達のために遠隔地からの調達をした場合に設計変更する対象とする場合に資材名と規格、</t>
    <rPh sb="0" eb="2">
      <t>シザイ</t>
    </rPh>
    <rPh sb="2" eb="4">
      <t>チョウタツ</t>
    </rPh>
    <rPh sb="8" eb="11">
      <t>エンカクチ</t>
    </rPh>
    <rPh sb="14" eb="16">
      <t>チョウタツ</t>
    </rPh>
    <rPh sb="19" eb="21">
      <t>バアイ</t>
    </rPh>
    <rPh sb="33" eb="35">
      <t>バアイ</t>
    </rPh>
    <phoneticPr fontId="3"/>
  </si>
  <si>
    <t>想定する調達地域を記載する。（ひっ迫の恐れがある場合に記載する）</t>
  </si>
  <si>
    <t>必要な事前調査の期間等を明示し、その管理者の都合により、変更がある場合には別途協議</t>
    <rPh sb="0" eb="2">
      <t>ヒツヨウ</t>
    </rPh>
    <rPh sb="3" eb="5">
      <t>ジゼン</t>
    </rPh>
    <rPh sb="5" eb="7">
      <t>チョウサ</t>
    </rPh>
    <rPh sb="8" eb="10">
      <t>キカン</t>
    </rPh>
    <rPh sb="10" eb="11">
      <t>トウ</t>
    </rPh>
    <rPh sb="12" eb="14">
      <t>メイジ</t>
    </rPh>
    <rPh sb="18" eb="21">
      <t>カンリシャ</t>
    </rPh>
    <rPh sb="22" eb="24">
      <t>ツゴウ</t>
    </rPh>
    <rPh sb="33" eb="35">
      <t>バアイ</t>
    </rPh>
    <phoneticPr fontId="3"/>
  </si>
  <si>
    <t>することをあわせて明示する。</t>
  </si>
  <si>
    <t>特に移設や撤去・保存等が必要になり影響を受ける場合は、施工方法や工程等について</t>
    <rPh sb="0" eb="1">
      <t>トク</t>
    </rPh>
    <rPh sb="2" eb="4">
      <t>イセツ</t>
    </rPh>
    <rPh sb="5" eb="7">
      <t>テッキョ</t>
    </rPh>
    <rPh sb="8" eb="11">
      <t>ホゾントウ</t>
    </rPh>
    <rPh sb="12" eb="14">
      <t>ヒツヨウ</t>
    </rPh>
    <rPh sb="17" eb="19">
      <t>エイキョウ</t>
    </rPh>
    <rPh sb="20" eb="21">
      <t>ウ</t>
    </rPh>
    <rPh sb="23" eb="25">
      <t>バアイ</t>
    </rPh>
    <rPh sb="27" eb="29">
      <t>セコウ</t>
    </rPh>
    <rPh sb="29" eb="31">
      <t>ホウホウ</t>
    </rPh>
    <phoneticPr fontId="3"/>
  </si>
  <si>
    <t>協議状況を明示する。</t>
  </si>
  <si>
    <t>全体工期とともに、余裕期間の完了年月日（実工事着手日の前日）と  「期間中は、</t>
    <rPh sb="0" eb="2">
      <t>ゼンタイ</t>
    </rPh>
    <rPh sb="2" eb="4">
      <t>コウキ</t>
    </rPh>
    <rPh sb="9" eb="11">
      <t>ヨユウ</t>
    </rPh>
    <rPh sb="11" eb="13">
      <t>キカン</t>
    </rPh>
    <rPh sb="14" eb="16">
      <t>カンリョウ</t>
    </rPh>
    <rPh sb="16" eb="19">
      <t>ネンガッピ</t>
    </rPh>
    <rPh sb="20" eb="21">
      <t>ジツ</t>
    </rPh>
    <phoneticPr fontId="3"/>
  </si>
  <si>
    <t>資材の搬入および仮設物の設置等の工事を行ってはならない。」ことを明示する。</t>
  </si>
  <si>
    <t>当初予想し得ない事態等が発生し工事期間等の変更が生じる場合は、監督職員に報告し、</t>
    <rPh sb="0" eb="2">
      <t>トウショ</t>
    </rPh>
    <rPh sb="2" eb="4">
      <t>ヨソウ</t>
    </rPh>
    <rPh sb="5" eb="6">
      <t>エ</t>
    </rPh>
    <rPh sb="8" eb="11">
      <t>ジタイトウ</t>
    </rPh>
    <rPh sb="12" eb="14">
      <t>ハッセイ</t>
    </rPh>
    <rPh sb="15" eb="17">
      <t>コウジ</t>
    </rPh>
    <rPh sb="17" eb="19">
      <t>キカン</t>
    </rPh>
    <rPh sb="19" eb="20">
      <t>トウ</t>
    </rPh>
    <rPh sb="21" eb="23">
      <t>ヘンコウ</t>
    </rPh>
    <rPh sb="24" eb="25">
      <t>ショウ</t>
    </rPh>
    <rPh sb="27" eb="29">
      <t>バアイ</t>
    </rPh>
    <phoneticPr fontId="3"/>
  </si>
  <si>
    <t>処理および対策についての協議を行うことを明示する。</t>
  </si>
  <si>
    <t>協議の成立時期が具体的に見込める場合は、「現在、協議中であることと、成立見込みの時期</t>
    <rPh sb="0" eb="2">
      <t>キョウギ</t>
    </rPh>
    <rPh sb="3" eb="5">
      <t>セイリツ</t>
    </rPh>
    <rPh sb="5" eb="7">
      <t>ジキ</t>
    </rPh>
    <rPh sb="8" eb="11">
      <t>グタイテキ</t>
    </rPh>
    <rPh sb="12" eb="14">
      <t>ミコ</t>
    </rPh>
    <rPh sb="16" eb="18">
      <t>バアイ</t>
    </rPh>
    <rPh sb="21" eb="23">
      <t>ゲンザイ</t>
    </rPh>
    <rPh sb="24" eb="26">
      <t>キョウギ</t>
    </rPh>
    <rPh sb="26" eb="27">
      <t>チュウ</t>
    </rPh>
    <phoneticPr fontId="3"/>
  </si>
  <si>
    <t>およびその制約される内容等」を明示する。</t>
    <phoneticPr fontId="3"/>
  </si>
  <si>
    <t>協議の結果、工程等に制約を受けることが予想される場合は、あらかじめその協議内容および</t>
    <rPh sb="0" eb="2">
      <t>キョウギ</t>
    </rPh>
    <rPh sb="3" eb="5">
      <t>ケッカ</t>
    </rPh>
    <rPh sb="6" eb="9">
      <t>コウテイトウ</t>
    </rPh>
    <rPh sb="10" eb="12">
      <t>セイヤク</t>
    </rPh>
    <rPh sb="13" eb="14">
      <t>ウ</t>
    </rPh>
    <rPh sb="19" eb="21">
      <t>ヨソウ</t>
    </rPh>
    <phoneticPr fontId="3"/>
  </si>
  <si>
    <t>制約される内容等について明示する。</t>
  </si>
  <si>
    <t>協議の必要性はあるが、未実施である場合は関連機関、内容、協議実施予定者（発注者/受注者）</t>
    <rPh sb="20" eb="22">
      <t>カンレン</t>
    </rPh>
    <rPh sb="22" eb="24">
      <t>キカン</t>
    </rPh>
    <phoneticPr fontId="3"/>
  </si>
  <si>
    <t>を明示する。</t>
  </si>
  <si>
    <t>工事の施工に伴って発生する騒音、振動、地盤沈下、地下水の枯渇等、電波障害等に起因する</t>
    <rPh sb="0" eb="2">
      <t>コウジ</t>
    </rPh>
    <rPh sb="3" eb="5">
      <t>セコウ</t>
    </rPh>
    <rPh sb="6" eb="7">
      <t>トモナ</t>
    </rPh>
    <rPh sb="9" eb="11">
      <t>ハッセイ</t>
    </rPh>
    <rPh sb="13" eb="15">
      <t>ソウオン</t>
    </rPh>
    <rPh sb="16" eb="18">
      <t>シンドウ</t>
    </rPh>
    <rPh sb="19" eb="21">
      <t>ジバン</t>
    </rPh>
    <rPh sb="21" eb="23">
      <t>チンカ</t>
    </rPh>
    <rPh sb="24" eb="27">
      <t>チカスイ</t>
    </rPh>
    <rPh sb="28" eb="30">
      <t>コカツ</t>
    </rPh>
    <rPh sb="30" eb="31">
      <t>トウ</t>
    </rPh>
    <rPh sb="32" eb="33">
      <t>デン</t>
    </rPh>
    <phoneticPr fontId="3"/>
  </si>
  <si>
    <t>家屋・工作物その他への事業損失が懸念される場合は、事前・事後調査の区分と、その調査時期、</t>
    <phoneticPr fontId="3"/>
  </si>
  <si>
    <t>未然に防止するために必要な調査方法、範囲等を明示する。</t>
  </si>
  <si>
    <t>地元対策上や法改正等により規制処置が必要となった場合は、監督職員に報告し協議する旨を</t>
    <rPh sb="0" eb="2">
      <t>ジモト</t>
    </rPh>
    <rPh sb="2" eb="4">
      <t>タイサク</t>
    </rPh>
    <rPh sb="4" eb="5">
      <t>ウエ</t>
    </rPh>
    <rPh sb="6" eb="9">
      <t>ホウカイセイ</t>
    </rPh>
    <rPh sb="9" eb="10">
      <t>トウ</t>
    </rPh>
    <rPh sb="13" eb="15">
      <t>キセイ</t>
    </rPh>
    <rPh sb="15" eb="17">
      <t>ショチ</t>
    </rPh>
    <rPh sb="18" eb="20">
      <t>ヒツヨウ</t>
    </rPh>
    <rPh sb="24" eb="26">
      <t>バアイ</t>
    </rPh>
    <rPh sb="28" eb="30">
      <t>カントク</t>
    </rPh>
    <rPh sb="30" eb="32">
      <t>ショクイン</t>
    </rPh>
    <phoneticPr fontId="3"/>
  </si>
  <si>
    <t>該当の有無</t>
    <rPh sb="0" eb="2">
      <t>ガイトウ</t>
    </rPh>
    <rPh sb="3" eb="5">
      <t>ウム</t>
    </rPh>
    <phoneticPr fontId="3"/>
  </si>
  <si>
    <t>面積</t>
    <phoneticPr fontId="3"/>
  </si>
  <si>
    <t>工事着手見込時期</t>
    <phoneticPr fontId="3"/>
  </si>
  <si>
    <t>該当工種</t>
    <phoneticPr fontId="3"/>
  </si>
  <si>
    <t>発生量</t>
    <phoneticPr fontId="3"/>
  </si>
  <si>
    <t>特記該当項目</t>
    <phoneticPr fontId="3"/>
  </si>
  <si>
    <t>他の工事に引き継ぐ場合</t>
    <rPh sb="0" eb="1">
      <t>タ</t>
    </rPh>
    <rPh sb="2" eb="4">
      <t>コウジ</t>
    </rPh>
    <rPh sb="5" eb="6">
      <t>ヒ</t>
    </rPh>
    <rPh sb="7" eb="8">
      <t>ツ</t>
    </rPh>
    <rPh sb="9" eb="11">
      <t>バアイ</t>
    </rPh>
    <phoneticPr fontId="3"/>
  </si>
  <si>
    <t>除雪が必要となる場合</t>
    <rPh sb="0" eb="2">
      <t>ジョセツ</t>
    </rPh>
    <rPh sb="3" eb="5">
      <t>ヒツヨウ</t>
    </rPh>
    <rPh sb="8" eb="10">
      <t>バアイ</t>
    </rPh>
    <phoneticPr fontId="3"/>
  </si>
  <si>
    <t>工事用仮設道路、資機材置場、仮設ヤード等の用地を借地する必要がある場合</t>
    <rPh sb="0" eb="2">
      <t>コウジ</t>
    </rPh>
    <rPh sb="2" eb="3">
      <t>ヨウ</t>
    </rPh>
    <rPh sb="3" eb="4">
      <t>カセツ</t>
    </rPh>
    <rPh sb="4" eb="5">
      <t>セツ</t>
    </rPh>
    <rPh sb="5" eb="7">
      <t>ドウロ</t>
    </rPh>
    <rPh sb="8" eb="9">
      <t>シ</t>
    </rPh>
    <rPh sb="9" eb="11">
      <t>キザイ</t>
    </rPh>
    <rPh sb="11" eb="13">
      <t>オキバ</t>
    </rPh>
    <rPh sb="14" eb="16">
      <t>カセツ</t>
    </rPh>
    <rPh sb="19" eb="20">
      <t>トウ</t>
    </rPh>
    <rPh sb="21" eb="23">
      <t>ヨウチ</t>
    </rPh>
    <rPh sb="24" eb="26">
      <t>シャクチ</t>
    </rPh>
    <rPh sb="28" eb="30">
      <t>ヒツヨウ</t>
    </rPh>
    <rPh sb="33" eb="35">
      <t>バアイ</t>
    </rPh>
    <phoneticPr fontId="3"/>
  </si>
  <si>
    <t>①②</t>
    <phoneticPr fontId="3"/>
  </si>
  <si>
    <t>⑤</t>
    <phoneticPr fontId="3"/>
  </si>
  <si>
    <t>頁</t>
    <rPh sb="0" eb="1">
      <t>ページ</t>
    </rPh>
    <phoneticPr fontId="3"/>
  </si>
  <si>
    <t>条</t>
    <rPh sb="0" eb="1">
      <t>ジョウ</t>
    </rPh>
    <phoneticPr fontId="3"/>
  </si>
  <si>
    <t>項</t>
    <rPh sb="0" eb="1">
      <t>コウ</t>
    </rPh>
    <phoneticPr fontId="3"/>
  </si>
  <si>
    <t>有無</t>
    <rPh sb="0" eb="2">
      <t>ウム</t>
    </rPh>
    <phoneticPr fontId="3"/>
  </si>
  <si>
    <t>有</t>
    <rPh sb="0" eb="1">
      <t>ア</t>
    </rPh>
    <phoneticPr fontId="2"/>
  </si>
  <si>
    <t>無</t>
    <rPh sb="0" eb="1">
      <t>ナ</t>
    </rPh>
    <phoneticPr fontId="2"/>
  </si>
  <si>
    <t>他</t>
    <rPh sb="0" eb="1">
      <t>ホカ</t>
    </rPh>
    <phoneticPr fontId="2"/>
  </si>
  <si>
    <t>NG数</t>
    <rPh sb="2" eb="3">
      <t>スウ</t>
    </rPh>
    <phoneticPr fontId="3"/>
  </si>
  <si>
    <t>特記</t>
    <rPh sb="0" eb="2">
      <t>トッキ</t>
    </rPh>
    <phoneticPr fontId="2"/>
  </si>
  <si>
    <t>有無</t>
    <rPh sb="0" eb="2">
      <t>ウム</t>
    </rPh>
    <phoneticPr fontId="2"/>
  </si>
  <si>
    <t>特記</t>
    <rPh sb="0" eb="2">
      <t>トッキ</t>
    </rPh>
    <phoneticPr fontId="2"/>
  </si>
  <si>
    <t>判定</t>
    <rPh sb="0" eb="2">
      <t>ハンテイ</t>
    </rPh>
    <phoneticPr fontId="3"/>
  </si>
  <si>
    <t>発注者指定</t>
    <rPh sb="0" eb="3">
      <t>ハッチュウシャ</t>
    </rPh>
    <rPh sb="3" eb="5">
      <t>シテイ</t>
    </rPh>
    <phoneticPr fontId="3"/>
  </si>
  <si>
    <t>任意着手</t>
    <rPh sb="0" eb="2">
      <t>ニンイ</t>
    </rPh>
    <rPh sb="2" eb="4">
      <t>チャクシュ</t>
    </rPh>
    <phoneticPr fontId="3"/>
  </si>
  <si>
    <t>フレックス</t>
  </si>
  <si>
    <t>発注者指定（Ⅰ）型</t>
    <rPh sb="0" eb="3">
      <t>ハッチュウシャ</t>
    </rPh>
    <rPh sb="3" eb="5">
      <t>シテイ</t>
    </rPh>
    <rPh sb="8" eb="9">
      <t>ガタ</t>
    </rPh>
    <phoneticPr fontId="3"/>
  </si>
  <si>
    <t>発注者指定（Ⅱ）型</t>
    <rPh sb="0" eb="3">
      <t>ハッチュウシャ</t>
    </rPh>
    <rPh sb="3" eb="5">
      <t>シテイ</t>
    </rPh>
    <rPh sb="8" eb="9">
      <t>ガタ</t>
    </rPh>
    <phoneticPr fontId="3"/>
  </si>
  <si>
    <t>新技術導入促進（Ⅰ）型</t>
    <rPh sb="0" eb="3">
      <t>シンギジュツ</t>
    </rPh>
    <rPh sb="3" eb="5">
      <t>ドウニュウ</t>
    </rPh>
    <rPh sb="5" eb="7">
      <t>ソクシン</t>
    </rPh>
    <rPh sb="10" eb="11">
      <t>ガタ</t>
    </rPh>
    <phoneticPr fontId="3"/>
  </si>
  <si>
    <t>新技術導入促進（Ⅱ）型</t>
    <rPh sb="0" eb="3">
      <t>シンギジュツ</t>
    </rPh>
    <rPh sb="3" eb="5">
      <t>ドウニュウ</t>
    </rPh>
    <rPh sb="5" eb="7">
      <t>ソクシン</t>
    </rPh>
    <rPh sb="10" eb="11">
      <t>ガタ</t>
    </rPh>
    <phoneticPr fontId="3"/>
  </si>
  <si>
    <t>施工者選定型</t>
    <rPh sb="0" eb="3">
      <t>セコウシャ</t>
    </rPh>
    <rPh sb="3" eb="5">
      <t>センテイ</t>
    </rPh>
    <rPh sb="5" eb="6">
      <t>ガタ</t>
    </rPh>
    <phoneticPr fontId="3"/>
  </si>
  <si>
    <t>トンネル内工事や工場製作工事以外では、雨天、強風、降雪、波浪による休止日数や休日等の日</t>
    <rPh sb="4" eb="5">
      <t>ナイ</t>
    </rPh>
    <rPh sb="5" eb="7">
      <t>コウジ</t>
    </rPh>
    <rPh sb="8" eb="10">
      <t>コウジョウ</t>
    </rPh>
    <rPh sb="10" eb="12">
      <t>セイサク</t>
    </rPh>
    <rPh sb="12" eb="14">
      <t>コウジ</t>
    </rPh>
    <rPh sb="14" eb="16">
      <t>イガイ</t>
    </rPh>
    <rPh sb="19" eb="21">
      <t>ウテン</t>
    </rPh>
    <rPh sb="22" eb="24">
      <t>キョウフウ</t>
    </rPh>
    <rPh sb="25" eb="27">
      <t>コウセツ</t>
    </rPh>
    <rPh sb="28" eb="30">
      <t>ハロウ</t>
    </rPh>
    <rPh sb="33" eb="35">
      <t>キュウシ</t>
    </rPh>
    <rPh sb="35" eb="37">
      <t>ニッスウ</t>
    </rPh>
    <phoneticPr fontId="3"/>
  </si>
  <si>
    <t>数を明示する。また、トンネル内工事でも資機材等の搬出入に影響がある場合は同様に明示する。</t>
    <phoneticPr fontId="3"/>
  </si>
  <si>
    <t>も施工を可能とする工種等を明示する。</t>
    <phoneticPr fontId="3"/>
  </si>
  <si>
    <t>土石流に対する安全対策における土石流監視員の人数を明示する。</t>
    <rPh sb="0" eb="3">
      <t>ドセキリュウ</t>
    </rPh>
    <rPh sb="4" eb="5">
      <t>タイ</t>
    </rPh>
    <rPh sb="7" eb="9">
      <t>アンゼン</t>
    </rPh>
    <rPh sb="9" eb="11">
      <t>タイサク</t>
    </rPh>
    <rPh sb="15" eb="18">
      <t>ドセキリュウ</t>
    </rPh>
    <rPh sb="18" eb="21">
      <t>カンシイン</t>
    </rPh>
    <rPh sb="22" eb="24">
      <t>ニンズウ</t>
    </rPh>
    <rPh sb="25" eb="27">
      <t>メイジ</t>
    </rPh>
    <phoneticPr fontId="3"/>
  </si>
  <si>
    <t>土木工事条件明示チェックリスト　入力方法</t>
    <rPh sb="0" eb="4">
      <t>ドボクコウジ</t>
    </rPh>
    <rPh sb="16" eb="20">
      <t>ニュウリョクホウホウ</t>
    </rPh>
    <phoneticPr fontId="3"/>
  </si>
  <si>
    <t>・右側に記載例を設けているので、これを参考に入力する。</t>
    <phoneticPr fontId="3"/>
  </si>
  <si>
    <t>・チェックボックスの選択、特記該当項目（頁、条、項）、表を入力。</t>
  </si>
  <si>
    <t>・表の記入欄が不足する場合は、「＋（プラス）」のアイコンをクリックすることで非表示行を表示することが可能。非表示行を表示した場合、印刷範囲の設定をしてください。</t>
    <rPh sb="1" eb="2">
      <t>ヒョウ</t>
    </rPh>
    <rPh sb="3" eb="6">
      <t>キニュウラン</t>
    </rPh>
    <rPh sb="7" eb="9">
      <t>フソク</t>
    </rPh>
    <rPh sb="11" eb="13">
      <t>バアイ</t>
    </rPh>
    <rPh sb="38" eb="41">
      <t>ヒヒョウジ</t>
    </rPh>
    <rPh sb="41" eb="42">
      <t>ギョウ</t>
    </rPh>
    <rPh sb="43" eb="45">
      <t>ヒョウジ</t>
    </rPh>
    <rPh sb="50" eb="52">
      <t>カノウ</t>
    </rPh>
    <rPh sb="53" eb="57">
      <t>ヒヒョウジギョウ</t>
    </rPh>
    <rPh sb="58" eb="60">
      <t>ヒョウジ</t>
    </rPh>
    <rPh sb="62" eb="64">
      <t>バアイ</t>
    </rPh>
    <rPh sb="65" eb="69">
      <t>インサツハンイ</t>
    </rPh>
    <rPh sb="70" eb="72">
      <t>セッテイ</t>
    </rPh>
    <phoneticPr fontId="3"/>
  </si>
  <si>
    <t>対象工種</t>
    <rPh sb="0" eb="4">
      <t>タイショウコウシュ</t>
    </rPh>
    <phoneticPr fontId="3"/>
  </si>
  <si>
    <t>新技術名称</t>
    <rPh sb="0" eb="5">
      <t>シンギジュツメイショウ</t>
    </rPh>
    <phoneticPr fontId="3"/>
  </si>
  <si>
    <t>建設副産物を搬出する、特定建設資材を使用する工事</t>
    <rPh sb="0" eb="2">
      <t>ケンセツ</t>
    </rPh>
    <rPh sb="2" eb="5">
      <t>フクサンブツ</t>
    </rPh>
    <rPh sb="6" eb="8">
      <t>ハンシュツ</t>
    </rPh>
    <rPh sb="11" eb="13">
      <t>トクテイ</t>
    </rPh>
    <rPh sb="13" eb="17">
      <t>ケンセツシザイ</t>
    </rPh>
    <rPh sb="18" eb="20">
      <t>シヨウ</t>
    </rPh>
    <rPh sb="22" eb="24">
      <t>コウジ</t>
    </rPh>
    <phoneticPr fontId="3"/>
  </si>
  <si>
    <t>建設副産物情報交換システム登録対象工事である旨明示する。</t>
    <rPh sb="0" eb="2">
      <t>ケンセツ</t>
    </rPh>
    <rPh sb="2" eb="5">
      <t>フクサンブツ</t>
    </rPh>
    <rPh sb="5" eb="9">
      <t>ジョウホウコウカン</t>
    </rPh>
    <rPh sb="13" eb="15">
      <t>トウロク</t>
    </rPh>
    <rPh sb="15" eb="17">
      <t>タイショウ</t>
    </rPh>
    <rPh sb="17" eb="19">
      <t>コウジ</t>
    </rPh>
    <rPh sb="22" eb="23">
      <t>ムネ</t>
    </rPh>
    <rPh sb="23" eb="25">
      <t>メイジ</t>
    </rPh>
    <phoneticPr fontId="3"/>
  </si>
  <si>
    <t>建設リサイクル法対象工事であるか明示する。</t>
    <rPh sb="0" eb="2">
      <t>ケンセツ</t>
    </rPh>
    <rPh sb="7" eb="8">
      <t>ホウ</t>
    </rPh>
    <rPh sb="8" eb="12">
      <t>タイショウコウジ</t>
    </rPh>
    <rPh sb="16" eb="18">
      <t>メイジ</t>
    </rPh>
    <phoneticPr fontId="3"/>
  </si>
  <si>
    <t>各項目の〇付数字には、条件明示のポイントを記載した。</t>
    <rPh sb="0" eb="3">
      <t>カクコウモク</t>
    </rPh>
    <rPh sb="5" eb="6">
      <t>ツ</t>
    </rPh>
    <rPh sb="6" eb="8">
      <t>スウジ</t>
    </rPh>
    <rPh sb="11" eb="13">
      <t>ジョウケン</t>
    </rPh>
    <rPh sb="13" eb="15">
      <t>メイジ</t>
    </rPh>
    <rPh sb="21" eb="23">
      <t>キサイ</t>
    </rPh>
    <phoneticPr fontId="3"/>
  </si>
  <si>
    <t>（成立見込みがない場合にも、成立目途の目安を明示する。例：〇〇年〇〇月目途）</t>
  </si>
  <si>
    <t>【以下、河川・砂防工事対象】</t>
    <phoneticPr fontId="3"/>
  </si>
  <si>
    <t>設計数量の提示時期もしくは、設計数量の確定後速やかに契約変更する旨を明示する。</t>
    <rPh sb="32" eb="33">
      <t>ムネ</t>
    </rPh>
    <phoneticPr fontId="3"/>
  </si>
  <si>
    <t>設計変更について</t>
    <rPh sb="0" eb="4">
      <t>セッケイヘンコウ</t>
    </rPh>
    <phoneticPr fontId="3"/>
  </si>
  <si>
    <t>設計図書と現場の条件が異なった場合は、監督職員に報告し協議する旨を明示する。</t>
    <rPh sb="0" eb="2">
      <t>セッケイ</t>
    </rPh>
    <rPh sb="2" eb="4">
      <t>トショ</t>
    </rPh>
    <rPh sb="5" eb="7">
      <t>ゲンバ</t>
    </rPh>
    <rPh sb="8" eb="10">
      <t>ジョウケン</t>
    </rPh>
    <rPh sb="11" eb="12">
      <t>コト</t>
    </rPh>
    <rPh sb="15" eb="17">
      <t>バアイ</t>
    </rPh>
    <rPh sb="19" eb="21">
      <t>カントク</t>
    </rPh>
    <rPh sb="21" eb="23">
      <t>ショクイン</t>
    </rPh>
    <rPh sb="24" eb="26">
      <t>ホウコク</t>
    </rPh>
    <rPh sb="27" eb="29">
      <t>キョウギ</t>
    </rPh>
    <rPh sb="31" eb="32">
      <t>ムネ</t>
    </rPh>
    <rPh sb="33" eb="35">
      <t>メイジ</t>
    </rPh>
    <phoneticPr fontId="3"/>
  </si>
  <si>
    <t>設計数量及び詳細設計成果の提示時期を明示する。</t>
    <rPh sb="4" eb="5">
      <t>オヨ</t>
    </rPh>
    <phoneticPr fontId="3"/>
  </si>
  <si>
    <t>概算数量発注・概略設計による発注工事の場合</t>
    <rPh sb="0" eb="2">
      <t>ガイサン</t>
    </rPh>
    <rPh sb="2" eb="4">
      <t>スウリョウ</t>
    </rPh>
    <rPh sb="4" eb="6">
      <t>ハッチュウ</t>
    </rPh>
    <rPh sb="14" eb="16">
      <t>ハッチュウ</t>
    </rPh>
    <rPh sb="16" eb="18">
      <t>コウジ</t>
    </rPh>
    <rPh sb="19" eb="21">
      <t>バアイ</t>
    </rPh>
    <phoneticPr fontId="3"/>
  </si>
  <si>
    <t>概算数量発注工事（詳細設計はあるが、設計数量を確定させていない工事）において、</t>
    <rPh sb="0" eb="2">
      <t>ガイサン</t>
    </rPh>
    <rPh sb="2" eb="4">
      <t>スウリョウ</t>
    </rPh>
    <rPh sb="4" eb="6">
      <t>ハッチュウ</t>
    </rPh>
    <rPh sb="6" eb="8">
      <t>コウジ</t>
    </rPh>
    <rPh sb="23" eb="25">
      <t>カクテイ</t>
    </rPh>
    <rPh sb="31" eb="33">
      <t>コウジ</t>
    </rPh>
    <phoneticPr fontId="3"/>
  </si>
  <si>
    <t>概略発注工事（詳細設計図及び設計数量が用意出来ない工事）において、</t>
    <rPh sb="0" eb="2">
      <t>ガイリャク</t>
    </rPh>
    <rPh sb="2" eb="4">
      <t>ハッチュウ</t>
    </rPh>
    <rPh sb="4" eb="6">
      <t>コウジ</t>
    </rPh>
    <rPh sb="21" eb="23">
      <t>デキ</t>
    </rPh>
    <rPh sb="25" eb="27">
      <t>コウジ</t>
    </rPh>
    <phoneticPr fontId="3"/>
  </si>
  <si>
    <t>は、各発注機関に応じて修正・削除しても良い</t>
    <phoneticPr fontId="3"/>
  </si>
  <si>
    <t>指定副産物・特定副産物の、再生資源化等をする施設の名称及び所在地を明示する。</t>
    <rPh sb="0" eb="2">
      <t>シテイ</t>
    </rPh>
    <rPh sb="2" eb="5">
      <t>フクサンブツ</t>
    </rPh>
    <rPh sb="33" eb="35">
      <t>メイジ</t>
    </rPh>
    <phoneticPr fontId="3"/>
  </si>
  <si>
    <t>リサイクル原則化ルール等に従い、再生資材や建設発生土等を利用することを明示する。</t>
    <rPh sb="5" eb="8">
      <t>ゲンソクカ</t>
    </rPh>
    <rPh sb="11" eb="12">
      <t>トウ</t>
    </rPh>
    <rPh sb="13" eb="14">
      <t>シタガ</t>
    </rPh>
    <rPh sb="16" eb="18">
      <t>サイセイ</t>
    </rPh>
    <rPh sb="18" eb="20">
      <t>シザイ</t>
    </rPh>
    <rPh sb="26" eb="27">
      <t>トウ</t>
    </rPh>
    <phoneticPr fontId="3"/>
  </si>
  <si>
    <t>建設発生土および建設汚泥処理土</t>
    <rPh sb="0" eb="2">
      <t>ケンセツ</t>
    </rPh>
    <rPh sb="2" eb="4">
      <t>ハッセイ</t>
    </rPh>
    <rPh sb="4" eb="5">
      <t>ド</t>
    </rPh>
    <rPh sb="8" eb="15">
      <t>ケンセツオデイショリド</t>
    </rPh>
    <phoneticPr fontId="3"/>
  </si>
  <si>
    <t>1.工程関係</t>
    <rPh sb="2" eb="4">
      <t>コウテイ</t>
    </rPh>
    <rPh sb="4" eb="6">
      <t>カンケイ</t>
    </rPh>
    <phoneticPr fontId="3"/>
  </si>
  <si>
    <t>2.用地関係</t>
    <phoneticPr fontId="3"/>
  </si>
  <si>
    <t>3.公害関係</t>
    <rPh sb="2" eb="4">
      <t>コウガイ</t>
    </rPh>
    <phoneticPr fontId="3"/>
  </si>
  <si>
    <t>4.安全対策関係</t>
    <rPh sb="2" eb="4">
      <t>アンゼン</t>
    </rPh>
    <rPh sb="4" eb="6">
      <t>タイサク</t>
    </rPh>
    <rPh sb="6" eb="8">
      <t>カンケイ</t>
    </rPh>
    <phoneticPr fontId="3"/>
  </si>
  <si>
    <t>5.工事用道路関係</t>
    <rPh sb="2" eb="5">
      <t>コウジヨウ</t>
    </rPh>
    <rPh sb="5" eb="7">
      <t>ドウロ</t>
    </rPh>
    <rPh sb="7" eb="9">
      <t>カンケイ</t>
    </rPh>
    <phoneticPr fontId="3"/>
  </si>
  <si>
    <t>6.仮設備関係</t>
    <rPh sb="2" eb="4">
      <t>カセツ</t>
    </rPh>
    <rPh sb="4" eb="5">
      <t>ビ</t>
    </rPh>
    <rPh sb="5" eb="7">
      <t>カンケイ</t>
    </rPh>
    <phoneticPr fontId="3"/>
  </si>
  <si>
    <t>7.建設副産物関係</t>
    <rPh sb="2" eb="4">
      <t>ケンセツ</t>
    </rPh>
    <rPh sb="4" eb="7">
      <t>フクサンブツ</t>
    </rPh>
    <rPh sb="7" eb="9">
      <t>カンケイ</t>
    </rPh>
    <phoneticPr fontId="3"/>
  </si>
  <si>
    <t>8.工事支障物件等</t>
    <rPh sb="2" eb="4">
      <t>コウジ</t>
    </rPh>
    <rPh sb="4" eb="6">
      <t>シショウ</t>
    </rPh>
    <rPh sb="6" eb="7">
      <t>ブツ</t>
    </rPh>
    <rPh sb="7" eb="8">
      <t>ケン</t>
    </rPh>
    <rPh sb="8" eb="9">
      <t>トウ</t>
    </rPh>
    <phoneticPr fontId="3"/>
  </si>
  <si>
    <t>9.薬液注入関係</t>
    <rPh sb="2" eb="4">
      <t>ヤクエキ</t>
    </rPh>
    <rPh sb="4" eb="6">
      <t>チュウニュウ</t>
    </rPh>
    <rPh sb="6" eb="8">
      <t>カンケイ</t>
    </rPh>
    <phoneticPr fontId="3"/>
  </si>
  <si>
    <t>新技術を活用する場合</t>
    <rPh sb="0" eb="3">
      <t>シンギジュツ</t>
    </rPh>
    <rPh sb="4" eb="6">
      <t>カツヨウ</t>
    </rPh>
    <rPh sb="8" eb="10">
      <t>バアイ</t>
    </rPh>
    <phoneticPr fontId="3"/>
  </si>
  <si>
    <t>①</t>
    <phoneticPr fontId="2"/>
  </si>
  <si>
    <t>特許工法を活用する場合</t>
    <rPh sb="0" eb="4">
      <t>トッキョコウホウ</t>
    </rPh>
    <rPh sb="5" eb="7">
      <t>カツヨウ</t>
    </rPh>
    <rPh sb="9" eb="11">
      <t>バアイ</t>
    </rPh>
    <phoneticPr fontId="3"/>
  </si>
  <si>
    <t>特許工法を活用する工事</t>
    <rPh sb="9" eb="11">
      <t>コウジ</t>
    </rPh>
    <phoneticPr fontId="3"/>
  </si>
  <si>
    <t>土木工事条件明示の手引き</t>
    <phoneticPr fontId="3"/>
  </si>
  <si>
    <t>条件明示の項目別チェックリスト</t>
    <rPh sb="0" eb="4">
      <t>ジョウケンメイジ</t>
    </rPh>
    <rPh sb="5" eb="8">
      <t>コウモクベツ</t>
    </rPh>
    <phoneticPr fontId="3"/>
  </si>
  <si>
    <t>工程関係</t>
    <phoneticPr fontId="3"/>
  </si>
  <si>
    <t>用地関係</t>
    <phoneticPr fontId="3"/>
  </si>
  <si>
    <t>公害関係</t>
    <phoneticPr fontId="3"/>
  </si>
  <si>
    <t>安全対策関係</t>
    <phoneticPr fontId="3"/>
  </si>
  <si>
    <t>工事用道路関係</t>
    <phoneticPr fontId="3"/>
  </si>
  <si>
    <t>仮設備関係</t>
    <rPh sb="2" eb="3">
      <t>ビ</t>
    </rPh>
    <phoneticPr fontId="3"/>
  </si>
  <si>
    <t>建設副産物関係</t>
    <phoneticPr fontId="3"/>
  </si>
  <si>
    <t>工事支障物件等</t>
    <rPh sb="6" eb="7">
      <t>トウ</t>
    </rPh>
    <phoneticPr fontId="3"/>
  </si>
  <si>
    <t>薬液注入関係</t>
    <phoneticPr fontId="3"/>
  </si>
  <si>
    <t>令和８年３月</t>
    <rPh sb="0" eb="2">
      <t>レイワ</t>
    </rPh>
    <rPh sb="3" eb="4">
      <t>ネン</t>
    </rPh>
    <rPh sb="5" eb="6">
      <t>ガツ</t>
    </rPh>
    <phoneticPr fontId="3"/>
  </si>
  <si>
    <t>10.その他</t>
    <rPh sb="5" eb="6">
      <t>タ</t>
    </rPh>
    <phoneticPr fontId="3"/>
  </si>
  <si>
    <t>出水期における作業可能工種【河川・砂防工事対象】</t>
    <rPh sb="0" eb="3">
      <t>シュッスイキ</t>
    </rPh>
    <rPh sb="7" eb="9">
      <t>サギョウ</t>
    </rPh>
    <rPh sb="9" eb="11">
      <t>カノウ</t>
    </rPh>
    <rPh sb="11" eb="13">
      <t>コウシュ</t>
    </rPh>
    <phoneticPr fontId="3"/>
  </si>
  <si>
    <t>河川区域及びその周辺で行われる河川工事等において、出水期の明示および出水期において</t>
    <rPh sb="0" eb="2">
      <t>カセン</t>
    </rPh>
    <rPh sb="2" eb="4">
      <t>クイキ</t>
    </rPh>
    <rPh sb="4" eb="5">
      <t>オヨ</t>
    </rPh>
    <rPh sb="8" eb="10">
      <t>シュウヘン</t>
    </rPh>
    <rPh sb="11" eb="12">
      <t>オコナ</t>
    </rPh>
    <rPh sb="15" eb="17">
      <t>カセン</t>
    </rPh>
    <rPh sb="17" eb="19">
      <t>コウジ</t>
    </rPh>
    <rPh sb="19" eb="20">
      <t>トウ</t>
    </rPh>
    <rPh sb="25" eb="28">
      <t>シュッスイキ</t>
    </rPh>
    <rPh sb="29" eb="31">
      <t>メイジ</t>
    </rPh>
    <rPh sb="34" eb="37">
      <t>シュッスイキ</t>
    </rPh>
    <phoneticPr fontId="3"/>
  </si>
  <si>
    <t>砂防工事の安全確保のために必要な情報提供【砂防工事対象】</t>
    <rPh sb="0" eb="2">
      <t>サボウ</t>
    </rPh>
    <rPh sb="2" eb="4">
      <t>コウジ</t>
    </rPh>
    <rPh sb="5" eb="7">
      <t>アンゼン</t>
    </rPh>
    <rPh sb="7" eb="9">
      <t>カクホ</t>
    </rPh>
    <rPh sb="13" eb="15">
      <t>ヒツヨウ</t>
    </rPh>
    <rPh sb="16" eb="18">
      <t>ジョウホウ</t>
    </rPh>
    <rPh sb="18" eb="20">
      <t>テイキョウ</t>
    </rPh>
    <phoneticPr fontId="3"/>
  </si>
  <si>
    <t>設計変更については、契約書、共通仕様書、「土木工事設計変更ガイドライン」による</t>
    <rPh sb="0" eb="4">
      <t>セッケイヘンコウ</t>
    </rPh>
    <rPh sb="10" eb="13">
      <t>ケイヤクショ</t>
    </rPh>
    <rPh sb="14" eb="16">
      <t>キョウツウ</t>
    </rPh>
    <rPh sb="16" eb="19">
      <t>シヨウショ</t>
    </rPh>
    <phoneticPr fontId="3"/>
  </si>
  <si>
    <t>旨明示すること。</t>
    <phoneticPr fontId="3"/>
  </si>
  <si>
    <t>地域外からの労働者確保に要する間接費の設計変更を適用する場合</t>
    <rPh sb="0" eb="2">
      <t>チイキ</t>
    </rPh>
    <rPh sb="2" eb="3">
      <t>ソト</t>
    </rPh>
    <rPh sb="6" eb="9">
      <t>ロウドウシャ</t>
    </rPh>
    <rPh sb="9" eb="11">
      <t>カクホ</t>
    </rPh>
    <rPh sb="12" eb="13">
      <t>ヨウ</t>
    </rPh>
    <rPh sb="15" eb="18">
      <t>カンセツヒ</t>
    </rPh>
    <rPh sb="19" eb="21">
      <t>セッケイ</t>
    </rPh>
    <rPh sb="21" eb="23">
      <t>ヘンコウ</t>
    </rPh>
    <rPh sb="24" eb="26">
      <t>テキヨウ</t>
    </rPh>
    <rPh sb="28" eb="30">
      <t>バアイ</t>
    </rPh>
    <phoneticPr fontId="3"/>
  </si>
  <si>
    <t>遠隔地からの建設資材調達に係る設計変更を適用する場合</t>
    <rPh sb="0" eb="3">
      <t>エンカクチ</t>
    </rPh>
    <rPh sb="6" eb="8">
      <t>ケンセツ</t>
    </rPh>
    <rPh sb="8" eb="10">
      <t>シザイ</t>
    </rPh>
    <rPh sb="10" eb="12">
      <t>チョウタツ</t>
    </rPh>
    <rPh sb="13" eb="14">
      <t>カカ</t>
    </rPh>
    <rPh sb="15" eb="17">
      <t>セッケイ</t>
    </rPh>
    <rPh sb="17" eb="19">
      <t>ヘンコウ</t>
    </rPh>
    <rPh sb="20" eb="22">
      <t>テキヨウ</t>
    </rPh>
    <rPh sb="24" eb="26">
      <t>バアイ</t>
    </rPh>
    <phoneticPr fontId="3"/>
  </si>
  <si>
    <t>無線設備（電波法に基づく無線局）がある場合</t>
    <rPh sb="0" eb="2">
      <t>ムセン</t>
    </rPh>
    <rPh sb="2" eb="4">
      <t>セツビ</t>
    </rPh>
    <rPh sb="19" eb="21">
      <t>バアイ</t>
    </rPh>
    <phoneticPr fontId="3"/>
  </si>
  <si>
    <t>無線局申請書を作成する場合</t>
    <rPh sb="0" eb="3">
      <t>ムセンキョク</t>
    </rPh>
    <rPh sb="3" eb="6">
      <t>シンセイショ</t>
    </rPh>
    <rPh sb="7" eb="9">
      <t>サクセイ</t>
    </rPh>
    <rPh sb="11" eb="13">
      <t>バアイ</t>
    </rPh>
    <phoneticPr fontId="3"/>
  </si>
  <si>
    <t>無線局検査を行う場合</t>
    <rPh sb="0" eb="2">
      <t>ムセン</t>
    </rPh>
    <rPh sb="2" eb="3">
      <t>キョク</t>
    </rPh>
    <rPh sb="3" eb="5">
      <t>ケンサ</t>
    </rPh>
    <rPh sb="6" eb="7">
      <t>オコナ</t>
    </rPh>
    <rPh sb="8" eb="10">
      <t>バアイ</t>
    </rPh>
    <phoneticPr fontId="3"/>
  </si>
  <si>
    <t>関係機関・自治体等との近接協議に係る条件とその内容</t>
    <rPh sb="0" eb="2">
      <t>カンケイ</t>
    </rPh>
    <rPh sb="2" eb="4">
      <t>キカン</t>
    </rPh>
    <rPh sb="11" eb="13">
      <t>キンセツ</t>
    </rPh>
    <rPh sb="16" eb="17">
      <t>カカ</t>
    </rPh>
    <rPh sb="18" eb="20">
      <t>ジョウケン</t>
    </rPh>
    <phoneticPr fontId="3"/>
  </si>
  <si>
    <t>工事箇所が点在する工事の積算を適用する場合</t>
    <rPh sb="0" eb="2">
      <t>コウジ</t>
    </rPh>
    <rPh sb="2" eb="4">
      <t>カショ</t>
    </rPh>
    <rPh sb="5" eb="7">
      <t>テンザイ</t>
    </rPh>
    <rPh sb="9" eb="11">
      <t>コウジ</t>
    </rPh>
    <rPh sb="12" eb="14">
      <t>セキサン</t>
    </rPh>
    <rPh sb="15" eb="17">
      <t>テキヨウ</t>
    </rPh>
    <rPh sb="19" eb="21">
      <t>バアイ</t>
    </rPh>
    <phoneticPr fontId="3"/>
  </si>
  <si>
    <t>見積活用型積算方式を適用する場合</t>
    <rPh sb="0" eb="2">
      <t>ミツモリ</t>
    </rPh>
    <rPh sb="2" eb="4">
      <t>カツヨウ</t>
    </rPh>
    <rPh sb="4" eb="5">
      <t>ガタ</t>
    </rPh>
    <rPh sb="5" eb="7">
      <t>セキサン</t>
    </rPh>
    <rPh sb="7" eb="9">
      <t>ホウシキ</t>
    </rPh>
    <rPh sb="10" eb="12">
      <t>テキヨウ</t>
    </rPh>
    <rPh sb="14" eb="16">
      <t>バアイ</t>
    </rPh>
    <phoneticPr fontId="3"/>
  </si>
  <si>
    <t>近接施設</t>
    <rPh sb="0" eb="2">
      <t>キンセツ</t>
    </rPh>
    <rPh sb="2" eb="4">
      <t>シセツ</t>
    </rPh>
    <phoneticPr fontId="3"/>
  </si>
  <si>
    <t>管理者</t>
    <rPh sb="0" eb="3">
      <t>カンリシャ</t>
    </rPh>
    <phoneticPr fontId="3"/>
  </si>
  <si>
    <t>協議状況</t>
    <rPh sb="0" eb="2">
      <t>キョウギ</t>
    </rPh>
    <rPh sb="2" eb="4">
      <t>ジョウキョウ</t>
    </rPh>
    <phoneticPr fontId="3"/>
  </si>
  <si>
    <t>内容</t>
    <rPh sb="0" eb="2">
      <t>ナイヨウ</t>
    </rPh>
    <phoneticPr fontId="3"/>
  </si>
  <si>
    <t>備考</t>
    <rPh sb="0" eb="2">
      <t>ビコウ</t>
    </rPh>
    <phoneticPr fontId="3"/>
  </si>
  <si>
    <t>立会状況</t>
    <phoneticPr fontId="3"/>
  </si>
  <si>
    <t>■シートの入力方法</t>
    <phoneticPr fontId="3"/>
  </si>
  <si>
    <t>入契に係わる事項</t>
    <rPh sb="0" eb="1">
      <t>ニュウ</t>
    </rPh>
    <rPh sb="1" eb="2">
      <t>ケイ</t>
    </rPh>
    <rPh sb="3" eb="4">
      <t>カカ</t>
    </rPh>
    <rPh sb="6" eb="8">
      <t>ジコウ</t>
    </rPh>
    <phoneticPr fontId="3"/>
  </si>
  <si>
    <t>総合評価落札方式の有無</t>
    <rPh sb="0" eb="2">
      <t>ソウゴウ</t>
    </rPh>
    <rPh sb="2" eb="4">
      <t>ヒョウカ</t>
    </rPh>
    <rPh sb="4" eb="6">
      <t>ラクサツ</t>
    </rPh>
    <rPh sb="6" eb="8">
      <t>ホウシキ</t>
    </rPh>
    <rPh sb="9" eb="11">
      <t>ウム</t>
    </rPh>
    <phoneticPr fontId="3"/>
  </si>
  <si>
    <t>総合評価落札方式</t>
    <rPh sb="0" eb="2">
      <t>ソウゴウ</t>
    </rPh>
    <rPh sb="2" eb="4">
      <t>ヒョウカ</t>
    </rPh>
    <rPh sb="4" eb="6">
      <t>ラクサツ</t>
    </rPh>
    <rPh sb="6" eb="8">
      <t>ホウシキ</t>
    </rPh>
    <phoneticPr fontId="3"/>
  </si>
  <si>
    <t>施工能力評価型　Ⅰ型</t>
    <rPh sb="0" eb="2">
      <t>セコウ</t>
    </rPh>
    <rPh sb="2" eb="4">
      <t>ノウリョク</t>
    </rPh>
    <rPh sb="4" eb="6">
      <t>ヒョウカ</t>
    </rPh>
    <rPh sb="6" eb="7">
      <t>ガタ</t>
    </rPh>
    <rPh sb="9" eb="10">
      <t>ガタ</t>
    </rPh>
    <phoneticPr fontId="3"/>
  </si>
  <si>
    <t>施工能力評価型　Ⅱ型</t>
    <rPh sb="0" eb="2">
      <t>セコウ</t>
    </rPh>
    <rPh sb="2" eb="4">
      <t>ノウリョク</t>
    </rPh>
    <rPh sb="4" eb="6">
      <t>ヒョウカ</t>
    </rPh>
    <rPh sb="6" eb="7">
      <t>ガタ</t>
    </rPh>
    <rPh sb="9" eb="10">
      <t>ガタ</t>
    </rPh>
    <phoneticPr fontId="3"/>
  </si>
  <si>
    <t>技術提案評価型　S型</t>
    <rPh sb="0" eb="2">
      <t>ギジュツ</t>
    </rPh>
    <rPh sb="2" eb="4">
      <t>テイアン</t>
    </rPh>
    <rPh sb="4" eb="6">
      <t>ヒョウカ</t>
    </rPh>
    <rPh sb="6" eb="7">
      <t>ガタ</t>
    </rPh>
    <rPh sb="9" eb="10">
      <t>ガタ</t>
    </rPh>
    <phoneticPr fontId="3"/>
  </si>
  <si>
    <t>総合評価方式で求めた技術提案の確認について</t>
    <rPh sb="0" eb="4">
      <t>ソウゴウヒョウカ</t>
    </rPh>
    <rPh sb="4" eb="6">
      <t>ホウシキ</t>
    </rPh>
    <rPh sb="7" eb="8">
      <t>モト</t>
    </rPh>
    <rPh sb="10" eb="12">
      <t>ギジュツ</t>
    </rPh>
    <rPh sb="12" eb="14">
      <t>テイアン</t>
    </rPh>
    <rPh sb="15" eb="17">
      <t>カクニン</t>
    </rPh>
    <phoneticPr fontId="3"/>
  </si>
  <si>
    <t>（施工計画及び契約後ＶＥを含む）</t>
    <rPh sb="1" eb="5">
      <t>セコウケイカク</t>
    </rPh>
    <rPh sb="5" eb="6">
      <t>オヨ</t>
    </rPh>
    <rPh sb="7" eb="10">
      <t>ケイヤクゴ</t>
    </rPh>
    <rPh sb="13" eb="14">
      <t>フク</t>
    </rPh>
    <phoneticPr fontId="3"/>
  </si>
  <si>
    <t>品質確保を目的としたモニターカメラの設置</t>
    <rPh sb="0" eb="2">
      <t>ヒンシツ</t>
    </rPh>
    <rPh sb="2" eb="4">
      <t>カクホ</t>
    </rPh>
    <rPh sb="5" eb="7">
      <t>モクテキ</t>
    </rPh>
    <rPh sb="18" eb="20">
      <t>セッチ</t>
    </rPh>
    <phoneticPr fontId="3"/>
  </si>
  <si>
    <t>大規模工事</t>
    <phoneticPr fontId="2"/>
  </si>
  <si>
    <t>低入札価格工事</t>
    <rPh sb="0" eb="1">
      <t>テイ</t>
    </rPh>
    <rPh sb="1" eb="3">
      <t>ニュウサツ</t>
    </rPh>
    <rPh sb="3" eb="5">
      <t>カカク</t>
    </rPh>
    <rPh sb="5" eb="7">
      <t>コウジ</t>
    </rPh>
    <phoneticPr fontId="3"/>
  </si>
  <si>
    <t>理由（その他の場合）</t>
    <rPh sb="0" eb="2">
      <t>リユウ</t>
    </rPh>
    <rPh sb="5" eb="6">
      <t>タ</t>
    </rPh>
    <rPh sb="7" eb="9">
      <t>バアイ</t>
    </rPh>
    <phoneticPr fontId="3"/>
  </si>
  <si>
    <t>低入札価格調査制度調査対象工事について</t>
    <rPh sb="0" eb="1">
      <t>テイ</t>
    </rPh>
    <rPh sb="1" eb="3">
      <t>ニュウサツ</t>
    </rPh>
    <rPh sb="3" eb="5">
      <t>カカク</t>
    </rPh>
    <rPh sb="5" eb="7">
      <t>チョウサ</t>
    </rPh>
    <rPh sb="7" eb="9">
      <t>セイド</t>
    </rPh>
    <rPh sb="9" eb="11">
      <t>チョウサ</t>
    </rPh>
    <rPh sb="11" eb="13">
      <t>タイショウ</t>
    </rPh>
    <rPh sb="13" eb="15">
      <t>コウジ</t>
    </rPh>
    <phoneticPr fontId="3"/>
  </si>
  <si>
    <t>（予定価格が1,000万円以上の工事が対象）</t>
  </si>
  <si>
    <t>工事の不可視部分の出来形管理について</t>
    <rPh sb="0" eb="2">
      <t>コウジ</t>
    </rPh>
    <rPh sb="3" eb="6">
      <t>フカシ</t>
    </rPh>
    <rPh sb="6" eb="8">
      <t>ブブン</t>
    </rPh>
    <rPh sb="9" eb="11">
      <t>デキ</t>
    </rPh>
    <rPh sb="11" eb="12">
      <t>ガタ</t>
    </rPh>
    <rPh sb="12" eb="14">
      <t>カンリ</t>
    </rPh>
    <phoneticPr fontId="3"/>
  </si>
  <si>
    <t>（予定価格が1億円以上の工事が対象）</t>
  </si>
  <si>
    <t>土木工事に業務委託を含めた合併工事の有無</t>
    <rPh sb="0" eb="2">
      <t>ドボク</t>
    </rPh>
    <rPh sb="2" eb="4">
      <t>コウジ</t>
    </rPh>
    <rPh sb="5" eb="7">
      <t>ギョウム</t>
    </rPh>
    <rPh sb="7" eb="9">
      <t>イタク</t>
    </rPh>
    <rPh sb="10" eb="11">
      <t>フク</t>
    </rPh>
    <rPh sb="13" eb="15">
      <t>ガッペイ</t>
    </rPh>
    <rPh sb="15" eb="17">
      <t>コウジ</t>
    </rPh>
    <rPh sb="18" eb="20">
      <t>ウム</t>
    </rPh>
    <phoneticPr fontId="3"/>
  </si>
  <si>
    <t>（業務委託を含めた合併工事を発注する場合は、「業務の適切な品質確保対策」を明示）</t>
    <rPh sb="1" eb="3">
      <t>ギョウム</t>
    </rPh>
    <rPh sb="3" eb="5">
      <t>イタク</t>
    </rPh>
    <rPh sb="6" eb="7">
      <t>フク</t>
    </rPh>
    <rPh sb="9" eb="11">
      <t>ガッペイ</t>
    </rPh>
    <rPh sb="11" eb="13">
      <t>コウジ</t>
    </rPh>
    <rPh sb="14" eb="16">
      <t>ハッチュウ</t>
    </rPh>
    <rPh sb="18" eb="20">
      <t>バアイ</t>
    </rPh>
    <rPh sb="23" eb="25">
      <t>ギョウム</t>
    </rPh>
    <rPh sb="26" eb="28">
      <t>テキセツ</t>
    </rPh>
    <rPh sb="29" eb="31">
      <t>ヒンシツ</t>
    </rPh>
    <rPh sb="31" eb="33">
      <t>カクホ</t>
    </rPh>
    <rPh sb="33" eb="35">
      <t>タイサク</t>
    </rPh>
    <rPh sb="37" eb="39">
      <t>メイジ</t>
    </rPh>
    <phoneticPr fontId="3"/>
  </si>
  <si>
    <t>⑦</t>
    <phoneticPr fontId="3"/>
  </si>
  <si>
    <t>特例監理技術者及び監理技術者補佐配置の対象工事</t>
    <rPh sb="0" eb="2">
      <t>トクレイ</t>
    </rPh>
    <rPh sb="2" eb="4">
      <t>カンリ</t>
    </rPh>
    <rPh sb="4" eb="7">
      <t>ギジュツシャ</t>
    </rPh>
    <rPh sb="7" eb="8">
      <t>オヨ</t>
    </rPh>
    <rPh sb="9" eb="11">
      <t>カンリ</t>
    </rPh>
    <rPh sb="11" eb="14">
      <t>ギジュツシャ</t>
    </rPh>
    <rPh sb="14" eb="16">
      <t>ホサ</t>
    </rPh>
    <rPh sb="16" eb="18">
      <t>ハイチ</t>
    </rPh>
    <rPh sb="19" eb="21">
      <t>タイショウ</t>
    </rPh>
    <rPh sb="21" eb="23">
      <t>コウジ</t>
    </rPh>
    <phoneticPr fontId="3"/>
  </si>
  <si>
    <t>新しい取組に係わる事項</t>
    <rPh sb="0" eb="1">
      <t>アタラ</t>
    </rPh>
    <rPh sb="3" eb="5">
      <t>トリクミ</t>
    </rPh>
    <rPh sb="6" eb="7">
      <t>カカ</t>
    </rPh>
    <rPh sb="9" eb="11">
      <t>ジコウ</t>
    </rPh>
    <phoneticPr fontId="3"/>
  </si>
  <si>
    <t>建設現場の遠隔臨場に関する対象工事</t>
    <rPh sb="0" eb="2">
      <t>ケンセツ</t>
    </rPh>
    <rPh sb="2" eb="4">
      <t>ゲンバ</t>
    </rPh>
    <rPh sb="5" eb="7">
      <t>エンカク</t>
    </rPh>
    <rPh sb="7" eb="9">
      <t>リンジョウ</t>
    </rPh>
    <rPh sb="10" eb="11">
      <t>カン</t>
    </rPh>
    <rPh sb="13" eb="15">
      <t>タイショウ</t>
    </rPh>
    <rPh sb="15" eb="17">
      <t>コウジ</t>
    </rPh>
    <phoneticPr fontId="3"/>
  </si>
  <si>
    <t>施工者と契約した第三者による品質証明の試行対象工事</t>
    <rPh sb="0" eb="2">
      <t>セコウ</t>
    </rPh>
    <rPh sb="2" eb="3">
      <t>シャ</t>
    </rPh>
    <rPh sb="4" eb="6">
      <t>ケイヤク</t>
    </rPh>
    <rPh sb="8" eb="11">
      <t>ダイサンシャ</t>
    </rPh>
    <rPh sb="14" eb="16">
      <t>ヒンシツ</t>
    </rPh>
    <rPh sb="16" eb="18">
      <t>ショウメイ</t>
    </rPh>
    <rPh sb="19" eb="21">
      <t>シコウ</t>
    </rPh>
    <rPh sb="21" eb="23">
      <t>タイショウ</t>
    </rPh>
    <rPh sb="23" eb="25">
      <t>コウジ</t>
    </rPh>
    <phoneticPr fontId="3"/>
  </si>
  <si>
    <t>コンクリートの品質確保における試験の実施（生コンの単位水量管理）</t>
    <phoneticPr fontId="3"/>
  </si>
  <si>
    <t>（対象は、擁壁、ボックスカルバート、橋梁、トンネル、ダム、砂防堰堤、排水機場、 堰・水門、洞門等の重要構造物で、詳細は技術管理課からの通知文を参照）</t>
    <rPh sb="1" eb="3">
      <t>タイショウ</t>
    </rPh>
    <rPh sb="5" eb="7">
      <t>ヨウヘキ</t>
    </rPh>
    <rPh sb="18" eb="20">
      <t>キョウリョウ</t>
    </rPh>
    <rPh sb="29" eb="31">
      <t>サボウ</t>
    </rPh>
    <rPh sb="31" eb="33">
      <t>エンテイ</t>
    </rPh>
    <rPh sb="34" eb="36">
      <t>ハイスイ</t>
    </rPh>
    <rPh sb="36" eb="37">
      <t>キ</t>
    </rPh>
    <rPh sb="37" eb="38">
      <t>ジョウ</t>
    </rPh>
    <phoneticPr fontId="3"/>
  </si>
  <si>
    <t>コンクリート構造物非破壊試験の試行、微破壊・非破壊試験を用いた強度測定の対象工事</t>
    <phoneticPr fontId="3"/>
  </si>
  <si>
    <t>書類限定型工事</t>
    <rPh sb="0" eb="2">
      <t>ショルイ</t>
    </rPh>
    <rPh sb="2" eb="4">
      <t>ゲンテイ</t>
    </rPh>
    <rPh sb="4" eb="5">
      <t>ガタ</t>
    </rPh>
    <rPh sb="5" eb="7">
      <t>コウジ</t>
    </rPh>
    <phoneticPr fontId="3"/>
  </si>
  <si>
    <t>段階確認</t>
    <rPh sb="0" eb="2">
      <t>ダンカイ</t>
    </rPh>
    <rPh sb="2" eb="4">
      <t>カクニン</t>
    </rPh>
    <phoneticPr fontId="3"/>
  </si>
  <si>
    <t>（共通仕様書で指定した段階確認一覧表以外の段階確認を行う工事が対象）</t>
    <rPh sb="1" eb="3">
      <t>キョウツウ</t>
    </rPh>
    <rPh sb="2" eb="3">
      <t>ツウ</t>
    </rPh>
    <rPh sb="3" eb="6">
      <t>シヨウショ</t>
    </rPh>
    <rPh sb="7" eb="9">
      <t>シテイ</t>
    </rPh>
    <rPh sb="11" eb="13">
      <t>ダンカイ</t>
    </rPh>
    <rPh sb="13" eb="15">
      <t>カクニン</t>
    </rPh>
    <rPh sb="15" eb="18">
      <t>イチランヒョウ</t>
    </rPh>
    <rPh sb="18" eb="20">
      <t>イガイ</t>
    </rPh>
    <rPh sb="21" eb="23">
      <t>ダンカイ</t>
    </rPh>
    <rPh sb="23" eb="25">
      <t>カクニン</t>
    </rPh>
    <rPh sb="26" eb="27">
      <t>オコナ</t>
    </rPh>
    <rPh sb="28" eb="30">
      <t>コウジ</t>
    </rPh>
    <rPh sb="31" eb="33">
      <t>タイショウ</t>
    </rPh>
    <phoneticPr fontId="3"/>
  </si>
  <si>
    <t>細別</t>
    <rPh sb="0" eb="2">
      <t>サイベツ</t>
    </rPh>
    <phoneticPr fontId="3"/>
  </si>
  <si>
    <t>確認時期</t>
    <rPh sb="0" eb="2">
      <t>カクニン</t>
    </rPh>
    <rPh sb="2" eb="4">
      <t>ジキ</t>
    </rPh>
    <phoneticPr fontId="3"/>
  </si>
  <si>
    <t>確認事項</t>
    <rPh sb="0" eb="2">
      <t>カクニン</t>
    </rPh>
    <rPh sb="2" eb="4">
      <t>ジコウ</t>
    </rPh>
    <phoneticPr fontId="3"/>
  </si>
  <si>
    <t>ICT活用工事の対象工事</t>
    <rPh sb="3" eb="5">
      <t>カツヨウ</t>
    </rPh>
    <rPh sb="5" eb="7">
      <t>コウジ</t>
    </rPh>
    <rPh sb="8" eb="10">
      <t>タイショウ</t>
    </rPh>
    <rPh sb="10" eb="12">
      <t>コウジ</t>
    </rPh>
    <phoneticPr fontId="3"/>
  </si>
  <si>
    <t>発注者指定型</t>
    <rPh sb="0" eb="3">
      <t>ハッチュウシャ</t>
    </rPh>
    <rPh sb="3" eb="5">
      <t>シテイ</t>
    </rPh>
    <rPh sb="5" eb="6">
      <t>ガタ</t>
    </rPh>
    <phoneticPr fontId="3"/>
  </si>
  <si>
    <t>施工者希望　Ⅰ型</t>
    <rPh sb="0" eb="3">
      <t>セコウシャ</t>
    </rPh>
    <rPh sb="3" eb="5">
      <t>キボウ</t>
    </rPh>
    <rPh sb="7" eb="8">
      <t>ガタ</t>
    </rPh>
    <phoneticPr fontId="3"/>
  </si>
  <si>
    <t>施工者希望　Ⅱ型</t>
    <rPh sb="0" eb="3">
      <t>セコウシャ</t>
    </rPh>
    <rPh sb="3" eb="5">
      <t>キボウ</t>
    </rPh>
    <rPh sb="7" eb="8">
      <t>ガタ</t>
    </rPh>
    <phoneticPr fontId="3"/>
  </si>
  <si>
    <t>⑧</t>
    <phoneticPr fontId="3"/>
  </si>
  <si>
    <t>BIM/CIMの適用工事</t>
    <rPh sb="8" eb="10">
      <t>テキヨウ</t>
    </rPh>
    <rPh sb="10" eb="12">
      <t>コウジ</t>
    </rPh>
    <phoneticPr fontId="3"/>
  </si>
  <si>
    <t>発注者指定方式</t>
    <rPh sb="0" eb="3">
      <t>ハッチュウシャ</t>
    </rPh>
    <rPh sb="3" eb="5">
      <t>シテイ</t>
    </rPh>
    <rPh sb="5" eb="7">
      <t>ホウシキ</t>
    </rPh>
    <phoneticPr fontId="3"/>
  </si>
  <si>
    <t>受注者希望方式</t>
    <rPh sb="0" eb="3">
      <t>ジュチュウシャ</t>
    </rPh>
    <rPh sb="3" eb="5">
      <t>キボウ</t>
    </rPh>
    <rPh sb="5" eb="7">
      <t>ホウシキ</t>
    </rPh>
    <phoneticPr fontId="3"/>
  </si>
  <si>
    <t>⑨</t>
    <phoneticPr fontId="2"/>
  </si>
  <si>
    <t>⑩</t>
    <phoneticPr fontId="3"/>
  </si>
  <si>
    <t>熱中症対策補正の対象工事</t>
    <rPh sb="0" eb="3">
      <t>ネッチュウショウ</t>
    </rPh>
    <rPh sb="3" eb="5">
      <t>タイサク</t>
    </rPh>
    <rPh sb="5" eb="7">
      <t>ホセイ</t>
    </rPh>
    <rPh sb="8" eb="10">
      <t>タイショウ</t>
    </rPh>
    <rPh sb="10" eb="12">
      <t>コウジ</t>
    </rPh>
    <phoneticPr fontId="3"/>
  </si>
  <si>
    <t>（主たる工事が屋外作業の工事が対象）　</t>
    <rPh sb="1" eb="2">
      <t>シュ</t>
    </rPh>
    <rPh sb="4" eb="6">
      <t>コウジ</t>
    </rPh>
    <rPh sb="7" eb="9">
      <t>オクガイ</t>
    </rPh>
    <rPh sb="9" eb="11">
      <t>サギョウ</t>
    </rPh>
    <rPh sb="12" eb="14">
      <t>コウジ</t>
    </rPh>
    <rPh sb="15" eb="17">
      <t>タイショウ</t>
    </rPh>
    <phoneticPr fontId="3"/>
  </si>
  <si>
    <t>⑪</t>
    <phoneticPr fontId="3"/>
  </si>
  <si>
    <t>機械式鉄筋定着工法の使用工事</t>
    <rPh sb="10" eb="12">
      <t>シヨウ</t>
    </rPh>
    <rPh sb="12" eb="14">
      <t>コウジ</t>
    </rPh>
    <phoneticPr fontId="3"/>
  </si>
  <si>
    <t>道路舗装の長期保証工事の対象工事</t>
    <rPh sb="0" eb="2">
      <t>ドウロ</t>
    </rPh>
    <rPh sb="2" eb="4">
      <t>ホソウ</t>
    </rPh>
    <rPh sb="5" eb="7">
      <t>チョウキ</t>
    </rPh>
    <rPh sb="7" eb="9">
      <t>ホショウ</t>
    </rPh>
    <rPh sb="9" eb="11">
      <t>コウジ</t>
    </rPh>
    <rPh sb="12" eb="14">
      <t>タイショウ</t>
    </rPh>
    <rPh sb="14" eb="16">
      <t>コウジ</t>
    </rPh>
    <phoneticPr fontId="3"/>
  </si>
  <si>
    <t>施工に際しての事項</t>
    <rPh sb="0" eb="2">
      <t>セコウ</t>
    </rPh>
    <rPh sb="3" eb="4">
      <t>サイ</t>
    </rPh>
    <rPh sb="7" eb="9">
      <t>ジコウ</t>
    </rPh>
    <phoneticPr fontId="3"/>
  </si>
  <si>
    <t>有</t>
    <rPh sb="0" eb="1">
      <t>ウ</t>
    </rPh>
    <phoneticPr fontId="2"/>
  </si>
  <si>
    <t>無</t>
    <rPh sb="0" eb="1">
      <t>ム</t>
    </rPh>
    <phoneticPr fontId="2"/>
  </si>
  <si>
    <t>部分払について</t>
    <rPh sb="0" eb="2">
      <t>ブブン</t>
    </rPh>
    <rPh sb="2" eb="3">
      <t>ハラ</t>
    </rPh>
    <phoneticPr fontId="3"/>
  </si>
  <si>
    <t>（対象は、請負金額が1,000万円以上・実工期が180日超で該当工種の場合）</t>
    <rPh sb="1" eb="3">
      <t>タイショウ</t>
    </rPh>
    <rPh sb="5" eb="7">
      <t>ウケオイ</t>
    </rPh>
    <rPh sb="7" eb="9">
      <t>キンガク</t>
    </rPh>
    <rPh sb="15" eb="17">
      <t>マンエン</t>
    </rPh>
    <rPh sb="17" eb="19">
      <t>イジョウ</t>
    </rPh>
    <rPh sb="20" eb="21">
      <t>ジツ</t>
    </rPh>
    <rPh sb="21" eb="23">
      <t>コウキ</t>
    </rPh>
    <rPh sb="27" eb="28">
      <t>ニチ</t>
    </rPh>
    <rPh sb="28" eb="29">
      <t>コ</t>
    </rPh>
    <rPh sb="30" eb="32">
      <t>ガイトウ</t>
    </rPh>
    <rPh sb="32" eb="34">
      <t>コウシュ</t>
    </rPh>
    <rPh sb="35" eb="37">
      <t>バアイ</t>
    </rPh>
    <phoneticPr fontId="3"/>
  </si>
  <si>
    <t>諸経費動向調査、施工合理化調査、 施工形態動向調査、施工状況モニタリング調査の対象工事</t>
    <rPh sb="8" eb="10">
      <t>セコウ</t>
    </rPh>
    <rPh sb="10" eb="13">
      <t>ゴウリカ</t>
    </rPh>
    <rPh sb="13" eb="15">
      <t>チョウサ</t>
    </rPh>
    <rPh sb="39" eb="41">
      <t>タイショウ</t>
    </rPh>
    <rPh sb="41" eb="43">
      <t>コウジ</t>
    </rPh>
    <phoneticPr fontId="3"/>
  </si>
  <si>
    <t>（調査対象に指定された工事）</t>
    <rPh sb="1" eb="3">
      <t>チョウサ</t>
    </rPh>
    <rPh sb="3" eb="5">
      <t>タイショウ</t>
    </rPh>
    <rPh sb="6" eb="8">
      <t>シテイ</t>
    </rPh>
    <phoneticPr fontId="3"/>
  </si>
  <si>
    <t>工事現場の現場環境改善を行う工事</t>
    <rPh sb="0" eb="2">
      <t>コウジ</t>
    </rPh>
    <rPh sb="2" eb="4">
      <t>ゲンバ</t>
    </rPh>
    <rPh sb="5" eb="7">
      <t>ゲンバ</t>
    </rPh>
    <rPh sb="7" eb="9">
      <t>カンキョウ</t>
    </rPh>
    <rPh sb="9" eb="11">
      <t>カイゼン</t>
    </rPh>
    <rPh sb="12" eb="13">
      <t>オコナ</t>
    </rPh>
    <rPh sb="14" eb="16">
      <t>コウジ</t>
    </rPh>
    <phoneticPr fontId="3"/>
  </si>
  <si>
    <t>（現場環境改善費用を計上する場合は、仮設費・安全施設・営繕施設別に内容明示）</t>
    <rPh sb="1" eb="3">
      <t>ゲンバ</t>
    </rPh>
    <rPh sb="3" eb="5">
      <t>カンキョウ</t>
    </rPh>
    <rPh sb="5" eb="7">
      <t>カイゼン</t>
    </rPh>
    <rPh sb="7" eb="9">
      <t>ヒヨウ</t>
    </rPh>
    <rPh sb="10" eb="12">
      <t>ケイジョウ</t>
    </rPh>
    <rPh sb="14" eb="16">
      <t>バアイ</t>
    </rPh>
    <rPh sb="18" eb="20">
      <t>カセツ</t>
    </rPh>
    <rPh sb="20" eb="21">
      <t>ヒ</t>
    </rPh>
    <rPh sb="22" eb="24">
      <t>アンゼン</t>
    </rPh>
    <rPh sb="24" eb="26">
      <t>シセツ</t>
    </rPh>
    <rPh sb="27" eb="29">
      <t>エイゼン</t>
    </rPh>
    <rPh sb="29" eb="31">
      <t>シセツ</t>
    </rPh>
    <rPh sb="31" eb="32">
      <t>ベツ</t>
    </rPh>
    <rPh sb="33" eb="35">
      <t>ナイヨウ</t>
    </rPh>
    <rPh sb="35" eb="37">
      <t>メイジ</t>
    </rPh>
    <phoneticPr fontId="3"/>
  </si>
  <si>
    <t>冬期施工で、雪寒仮囲いや断熱型枠を使用する必要のある工事</t>
    <rPh sb="0" eb="2">
      <t>トウキ</t>
    </rPh>
    <rPh sb="2" eb="4">
      <t>セコウ</t>
    </rPh>
    <rPh sb="6" eb="7">
      <t>ユキ</t>
    </rPh>
    <rPh sb="7" eb="8">
      <t>サム</t>
    </rPh>
    <rPh sb="8" eb="9">
      <t>カリ</t>
    </rPh>
    <rPh sb="9" eb="10">
      <t>カコ</t>
    </rPh>
    <rPh sb="12" eb="14">
      <t>ダンネツ</t>
    </rPh>
    <rPh sb="14" eb="16">
      <t>カタワク</t>
    </rPh>
    <rPh sb="17" eb="19">
      <t>シヨウ</t>
    </rPh>
    <rPh sb="21" eb="23">
      <t>ヒツヨウ</t>
    </rPh>
    <rPh sb="26" eb="28">
      <t>コウジ</t>
    </rPh>
    <phoneticPr fontId="3"/>
  </si>
  <si>
    <t>（降雪期の護岸、根固工、橋梁下部工等のコンクリート構造物や小断面の構造物に適用）</t>
    <rPh sb="1" eb="3">
      <t>コウセツ</t>
    </rPh>
    <rPh sb="3" eb="4">
      <t>キ</t>
    </rPh>
    <rPh sb="5" eb="7">
      <t>ゴガン</t>
    </rPh>
    <rPh sb="8" eb="9">
      <t>ネ</t>
    </rPh>
    <rPh sb="9" eb="10">
      <t>カタ</t>
    </rPh>
    <rPh sb="10" eb="11">
      <t>コウ</t>
    </rPh>
    <rPh sb="12" eb="14">
      <t>キョウリョウ</t>
    </rPh>
    <rPh sb="14" eb="16">
      <t>カブ</t>
    </rPh>
    <rPh sb="16" eb="17">
      <t>コウ</t>
    </rPh>
    <rPh sb="17" eb="18">
      <t>トウ</t>
    </rPh>
    <rPh sb="25" eb="28">
      <t>コウゾウブツ</t>
    </rPh>
    <rPh sb="29" eb="30">
      <t>ショウ</t>
    </rPh>
    <rPh sb="30" eb="32">
      <t>ダンメン</t>
    </rPh>
    <rPh sb="33" eb="36">
      <t>コウゾウブツ</t>
    </rPh>
    <phoneticPr fontId="3"/>
  </si>
  <si>
    <t>官保有の建設系機械の貸し付け</t>
    <rPh sb="0" eb="1">
      <t>カン</t>
    </rPh>
    <rPh sb="1" eb="3">
      <t>ホユウ</t>
    </rPh>
    <rPh sb="4" eb="6">
      <t>ケンセツ</t>
    </rPh>
    <rPh sb="6" eb="7">
      <t>ケイ</t>
    </rPh>
    <rPh sb="7" eb="9">
      <t>キカイ</t>
    </rPh>
    <rPh sb="10" eb="11">
      <t>カ</t>
    </rPh>
    <rPh sb="12" eb="13">
      <t>ツ</t>
    </rPh>
    <phoneticPr fontId="3"/>
  </si>
  <si>
    <t>（除雪ｸﾞﾚｰﾀﾞｰや自走式標識車等の官保有機械を有効に活用する）</t>
    <rPh sb="1" eb="3">
      <t>ジョセツ</t>
    </rPh>
    <rPh sb="11" eb="13">
      <t>ジソウ</t>
    </rPh>
    <rPh sb="13" eb="14">
      <t>シキ</t>
    </rPh>
    <rPh sb="14" eb="16">
      <t>ヒョウシキ</t>
    </rPh>
    <rPh sb="16" eb="17">
      <t>クルマ</t>
    </rPh>
    <rPh sb="17" eb="18">
      <t>ナド</t>
    </rPh>
    <rPh sb="19" eb="20">
      <t>カン</t>
    </rPh>
    <rPh sb="20" eb="22">
      <t>ホユウ</t>
    </rPh>
    <rPh sb="22" eb="24">
      <t>キカイ</t>
    </rPh>
    <rPh sb="25" eb="27">
      <t>ユウコウ</t>
    </rPh>
    <rPh sb="28" eb="30">
      <t>カツヨウ</t>
    </rPh>
    <phoneticPr fontId="3"/>
  </si>
  <si>
    <t>地形・地質などの自然条件や、保護動植物など社会条件の明示</t>
    <rPh sb="0" eb="2">
      <t>チケイ</t>
    </rPh>
    <rPh sb="3" eb="5">
      <t>チシツ</t>
    </rPh>
    <rPh sb="8" eb="10">
      <t>シゼン</t>
    </rPh>
    <rPh sb="10" eb="12">
      <t>ジョウケン</t>
    </rPh>
    <rPh sb="14" eb="16">
      <t>ホゴ</t>
    </rPh>
    <rPh sb="16" eb="19">
      <t>ドウショクブツ</t>
    </rPh>
    <rPh sb="21" eb="23">
      <t>シャカイ</t>
    </rPh>
    <rPh sb="23" eb="25">
      <t>ジョウケン</t>
    </rPh>
    <rPh sb="26" eb="28">
      <t>メイジ</t>
    </rPh>
    <phoneticPr fontId="3"/>
  </si>
  <si>
    <t>道路施設基本データの作成対象工事</t>
    <rPh sb="0" eb="2">
      <t>ドウロ</t>
    </rPh>
    <rPh sb="2" eb="4">
      <t>シセツ</t>
    </rPh>
    <rPh sb="4" eb="6">
      <t>キホン</t>
    </rPh>
    <rPh sb="10" eb="12">
      <t>サクセイ</t>
    </rPh>
    <rPh sb="12" eb="14">
      <t>タイショウ</t>
    </rPh>
    <rPh sb="14" eb="16">
      <t>コウジ</t>
    </rPh>
    <phoneticPr fontId="3"/>
  </si>
  <si>
    <t>施工区域はDID地区である</t>
    <rPh sb="0" eb="2">
      <t>セコウ</t>
    </rPh>
    <rPh sb="2" eb="4">
      <t>クイキ</t>
    </rPh>
    <rPh sb="8" eb="10">
      <t>チク</t>
    </rPh>
    <phoneticPr fontId="3"/>
  </si>
  <si>
    <t>中間技術検査の実施対象工事</t>
    <rPh sb="0" eb="2">
      <t>チュウカン</t>
    </rPh>
    <rPh sb="2" eb="4">
      <t>ギジュツ</t>
    </rPh>
    <rPh sb="4" eb="6">
      <t>ケンサ</t>
    </rPh>
    <rPh sb="7" eb="9">
      <t>ジッシ</t>
    </rPh>
    <rPh sb="9" eb="11">
      <t>タイショウ</t>
    </rPh>
    <rPh sb="11" eb="13">
      <t>コウジ</t>
    </rPh>
    <phoneticPr fontId="3"/>
  </si>
  <si>
    <t>防護柵設置工における出来形確保対策について（防護柵を設置する工事の場合）</t>
    <rPh sb="0" eb="3">
      <t>ボウゴサク</t>
    </rPh>
    <rPh sb="3" eb="6">
      <t>セッチコウ</t>
    </rPh>
    <rPh sb="10" eb="12">
      <t>デキ</t>
    </rPh>
    <rPh sb="12" eb="13">
      <t>ガタ</t>
    </rPh>
    <rPh sb="13" eb="15">
      <t>カクホ</t>
    </rPh>
    <rPh sb="15" eb="17">
      <t>タイサク</t>
    </rPh>
    <phoneticPr fontId="3"/>
  </si>
  <si>
    <t>0.施策関係（入札契約適正法関連や新しい取組に係わる事項の例示）</t>
    <rPh sb="2" eb="4">
      <t>シサク</t>
    </rPh>
    <rPh sb="4" eb="6">
      <t>カンケイ</t>
    </rPh>
    <rPh sb="7" eb="9">
      <t>ニュウサツ</t>
    </rPh>
    <rPh sb="9" eb="11">
      <t>ケイヤク</t>
    </rPh>
    <rPh sb="11" eb="13">
      <t>テキセイ</t>
    </rPh>
    <rPh sb="13" eb="14">
      <t>ホウ</t>
    </rPh>
    <rPh sb="14" eb="16">
      <t>カンレン</t>
    </rPh>
    <rPh sb="17" eb="18">
      <t>アタラ</t>
    </rPh>
    <rPh sb="20" eb="22">
      <t>トリクミ</t>
    </rPh>
    <rPh sb="23" eb="24">
      <t>カカ</t>
    </rPh>
    <rPh sb="26" eb="28">
      <t>ジコウ</t>
    </rPh>
    <rPh sb="29" eb="31">
      <t>レイジ</t>
    </rPh>
    <phoneticPr fontId="3"/>
  </si>
  <si>
    <t>施策関係</t>
    <rPh sb="0" eb="2">
      <t>シサク</t>
    </rPh>
    <rPh sb="2" eb="4">
      <t>カンケイ</t>
    </rPh>
    <phoneticPr fontId="3"/>
  </si>
  <si>
    <t>国土交通省　北陸地方整備局</t>
    <rPh sb="0" eb="5">
      <t>コクドコウツウショウ</t>
    </rPh>
    <rPh sb="6" eb="13">
      <t>ホクリクチホウセイビキョク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</si>
</sst>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name val="ＭＳ Ｐゴシック"/>
      <family val="3"/>
      <charset val="128"/>
    </font>
    <font>
      <sz val="11"/>
      <name val="ＭＳ Ｐゴシック"/>
      <family val="3"/>
      <charset val="128"/>
    </font>
    <font>
      <sz val="12"/>
      <name val="ＭＳ ゴシック"/>
      <family val="3"/>
      <charset val="128"/>
    </font>
    <font>
      <sz val="6"/>
      <name val="ＭＳ Ｐゴシック"/>
      <family val="3"/>
      <charset val="128"/>
    </font>
    <font>
      <sz val="14"/>
      <name val="ＭＳ Ｐゴシック"/>
      <family val="3"/>
      <charset val="128"/>
    </font>
    <font>
      <sz val="10"/>
      <name val="ＭＳ Ｐ明朝"/>
      <family val="1"/>
      <charset val="128"/>
    </font>
    <font>
      <sz val="10"/>
      <name val="ＭＳ Ｐゴシック"/>
      <family val="3"/>
      <charset val="128"/>
    </font>
    <font>
      <sz val="10"/>
      <name val="Meiryo UI"/>
      <family val="3"/>
      <charset val="128"/>
    </font>
    <font>
      <sz val="18"/>
      <name val="ＭＳ ゴシック"/>
      <family val="3"/>
      <charset val="128"/>
    </font>
    <font>
      <sz val="13"/>
      <name val="ＭＳ 明朝"/>
      <family val="1"/>
      <charset val="128"/>
    </font>
    <font>
      <b/>
      <sz val="10"/>
      <color indexed="81"/>
      <name val="Meiryo UI"/>
      <family val="3"/>
      <charset val="128"/>
    </font>
    <font>
      <b/>
      <sz val="14"/>
      <name val="Meiryo UI"/>
      <family val="3"/>
      <charset val="128"/>
    </font>
    <font>
      <sz val="10"/>
      <color theme="1"/>
      <name val="ＭＳ Ｐ明朝"/>
      <family val="1"/>
      <charset val="128"/>
    </font>
    <font>
      <sz val="14"/>
      <color theme="1"/>
      <name val="ＭＳ Ｐゴシック"/>
      <family val="3"/>
      <charset val="128"/>
    </font>
    <font>
      <sz val="11"/>
      <color theme="1"/>
      <name val="ＭＳ Ｐゴシック"/>
      <family val="3"/>
      <charset val="128"/>
    </font>
    <font>
      <u/>
      <sz val="10"/>
      <color theme="1"/>
      <name val="ＭＳ Ｐ明朝"/>
      <family val="1"/>
      <charset val="128"/>
    </font>
    <font>
      <sz val="10"/>
      <color theme="1"/>
      <name val="ＭＳ Ｐゴシック"/>
      <family val="3"/>
      <charset val="128"/>
    </font>
    <font>
      <strike/>
      <sz val="10"/>
      <color theme="1"/>
      <name val="ＭＳ Ｐ明朝"/>
      <family val="1"/>
      <charset val="128"/>
    </font>
    <font>
      <sz val="9"/>
      <color theme="1"/>
      <name val="ＭＳ Ｐ明朝"/>
      <family val="1"/>
      <charset val="128"/>
    </font>
    <font>
      <u/>
      <sz val="10"/>
      <color theme="1"/>
      <name val="ＭＳ Ｐゴシック"/>
      <family val="3"/>
      <charset val="128"/>
    </font>
    <font>
      <b/>
      <sz val="24"/>
      <name val="ＭＳ Ｐゴシック"/>
      <family val="3"/>
      <charset val="128"/>
    </font>
    <font>
      <sz val="12"/>
      <name val="ＭＳ Ｐゴシック"/>
      <family val="3"/>
      <charset val="128"/>
      <scheme val="minor"/>
    </font>
  </fonts>
  <fills count="7">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24994659260841701"/>
        <bgColor indexed="64"/>
      </patternFill>
    </fill>
    <fill>
      <patternFill patternType="solid">
        <fgColor theme="9" tint="0.79998168889431442"/>
        <bgColor indexed="64"/>
      </patternFill>
    </fill>
  </fills>
  <borders count="16">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alignment vertical="center"/>
    </xf>
    <xf numFmtId="0" fontId="1" fillId="0" borderId="0">
      <alignment vertical="center"/>
    </xf>
  </cellStyleXfs>
  <cellXfs count="333">
    <xf numFmtId="0" fontId="0" fillId="0" borderId="0" xfId="0">
      <alignment vertical="center"/>
    </xf>
    <xf numFmtId="0" fontId="4" fillId="0" borderId="0" xfId="0" applyFont="1">
      <alignment vertical="center"/>
    </xf>
    <xf numFmtId="0" fontId="1"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6" fillId="0" borderId="14" xfId="0" applyFont="1" applyBorder="1" applyAlignment="1">
      <alignment horizontal="center" vertical="center" wrapText="1"/>
    </xf>
    <xf numFmtId="0" fontId="1" fillId="0" borderId="0" xfId="0" applyFont="1" applyAlignment="1">
      <alignment horizontal="center" vertical="center"/>
    </xf>
    <xf numFmtId="0" fontId="7" fillId="0" borderId="0" xfId="0" applyFont="1">
      <alignment vertical="center"/>
    </xf>
    <xf numFmtId="0" fontId="1" fillId="0" borderId="0" xfId="0" applyFont="1" applyAlignment="1">
      <alignment horizontal="centerContinuous"/>
    </xf>
    <xf numFmtId="0" fontId="9" fillId="0" borderId="0" xfId="0" applyFont="1" applyAlignment="1">
      <alignment horizontal="right"/>
    </xf>
    <xf numFmtId="0" fontId="5" fillId="0" borderId="0" xfId="0" applyFont="1" applyAlignment="1">
      <alignment vertical="center" shrinkToFit="1"/>
    </xf>
    <xf numFmtId="0" fontId="6" fillId="0" borderId="14" xfId="0" applyFont="1" applyBorder="1" applyAlignment="1">
      <alignment horizontal="center" vertical="center"/>
    </xf>
    <xf numFmtId="0" fontId="6" fillId="0" borderId="0" xfId="0" applyFont="1" applyAlignment="1">
      <alignment vertical="center" shrinkToFit="1"/>
    </xf>
    <xf numFmtId="0" fontId="6" fillId="0" borderId="14" xfId="0" applyFont="1" applyBorder="1" applyAlignment="1">
      <alignment horizontal="centerContinuous" vertical="center"/>
    </xf>
    <xf numFmtId="0" fontId="6" fillId="0" borderId="10" xfId="0" applyFont="1" applyBorder="1" applyAlignment="1">
      <alignment horizontal="center" vertical="center" shrinkToFit="1"/>
    </xf>
    <xf numFmtId="0" fontId="6" fillId="0" borderId="0" xfId="0" applyFont="1" applyAlignment="1">
      <alignment horizontal="center" vertical="center" shrinkToFit="1"/>
    </xf>
    <xf numFmtId="0" fontId="6" fillId="0" borderId="14" xfId="0" applyFont="1" applyBorder="1" applyAlignment="1">
      <alignment horizontal="center" vertical="center" shrinkToFit="1"/>
    </xf>
    <xf numFmtId="0" fontId="6" fillId="0" borderId="14" xfId="0" applyFont="1" applyBorder="1" applyAlignment="1" applyProtection="1">
      <alignment horizontal="center" vertical="center" shrinkToFit="1"/>
      <protection locked="0"/>
    </xf>
    <xf numFmtId="49" fontId="6" fillId="0" borderId="0" xfId="0" applyNumberFormat="1" applyFont="1" applyAlignment="1">
      <alignment horizontal="center" vertical="center" shrinkToFit="1"/>
    </xf>
    <xf numFmtId="0" fontId="6" fillId="0" borderId="6" xfId="0" applyFont="1" applyBorder="1" applyAlignment="1">
      <alignment horizontal="center" vertical="center" shrinkToFit="1"/>
    </xf>
    <xf numFmtId="0" fontId="6" fillId="0" borderId="13" xfId="0" applyFont="1" applyBorder="1" applyAlignment="1" applyProtection="1">
      <alignment horizontal="center" vertical="center" shrinkToFit="1"/>
      <protection locked="0"/>
    </xf>
    <xf numFmtId="49" fontId="6" fillId="0" borderId="10" xfId="0" applyNumberFormat="1" applyFont="1" applyBorder="1" applyAlignment="1">
      <alignment horizontal="center" vertical="center" shrinkToFit="1"/>
    </xf>
    <xf numFmtId="0" fontId="6" fillId="0" borderId="15" xfId="0" applyFont="1" applyBorder="1" applyAlignment="1" applyProtection="1">
      <alignment horizontal="center" vertical="center" shrinkToFit="1"/>
      <protection locked="0"/>
    </xf>
    <xf numFmtId="0" fontId="6" fillId="0" borderId="15" xfId="0" applyFont="1" applyBorder="1" applyAlignment="1">
      <alignment horizontal="center" vertical="center" shrinkToFit="1"/>
    </xf>
    <xf numFmtId="0" fontId="6" fillId="0" borderId="14" xfId="0" applyFont="1" applyBorder="1" applyAlignment="1">
      <alignment horizontal="centerContinuous" vertical="center" shrinkToFit="1"/>
    </xf>
    <xf numFmtId="0" fontId="6" fillId="0" borderId="8" xfId="0" applyFont="1" applyBorder="1" applyAlignment="1">
      <alignment horizontal="center" vertical="center" shrinkToFit="1"/>
    </xf>
    <xf numFmtId="0" fontId="6" fillId="0" borderId="14" xfId="0" applyFont="1" applyBorder="1" applyAlignment="1" applyProtection="1">
      <alignment vertical="center" shrinkToFit="1"/>
      <protection locked="0"/>
    </xf>
    <xf numFmtId="0" fontId="6" fillId="0" borderId="8" xfId="0" applyFont="1" applyBorder="1" applyAlignment="1">
      <alignment horizontal="centerContinuous" vertical="center" shrinkToFit="1"/>
    </xf>
    <xf numFmtId="0" fontId="6" fillId="0" borderId="4" xfId="0" applyFont="1" applyBorder="1" applyAlignment="1">
      <alignment horizontal="center" vertical="center" shrinkToFit="1"/>
    </xf>
    <xf numFmtId="0" fontId="6" fillId="0" borderId="5" xfId="0" applyFont="1" applyBorder="1" applyAlignment="1">
      <alignment horizontal="center" vertical="center" shrinkToFit="1"/>
    </xf>
    <xf numFmtId="0" fontId="6" fillId="0" borderId="5" xfId="0" applyFont="1" applyBorder="1" applyAlignment="1" applyProtection="1">
      <alignment horizontal="center" vertical="center" shrinkToFit="1"/>
      <protection locked="0"/>
    </xf>
    <xf numFmtId="0" fontId="6" fillId="0" borderId="8" xfId="0" applyFont="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1" xfId="0" applyFont="1" applyBorder="1" applyAlignment="1">
      <alignment horizontal="center" vertical="center" shrinkToFit="1"/>
    </xf>
    <xf numFmtId="0" fontId="6" fillId="2" borderId="14" xfId="0" applyFont="1" applyFill="1" applyBorder="1" applyAlignment="1">
      <alignment horizontal="center" vertical="center" shrinkToFit="1"/>
    </xf>
    <xf numFmtId="0" fontId="6" fillId="2" borderId="14" xfId="0" applyFont="1" applyFill="1" applyBorder="1" applyAlignment="1">
      <alignment horizontal="center" vertical="center"/>
    </xf>
    <xf numFmtId="0" fontId="6" fillId="0" borderId="6" xfId="0" applyFont="1" applyBorder="1" applyAlignment="1">
      <alignment horizontal="center" vertical="center" shrinkToFit="1"/>
    </xf>
    <xf numFmtId="0" fontId="6" fillId="0" borderId="8" xfId="0" applyFont="1" applyBorder="1" applyAlignment="1">
      <alignment horizontal="center" vertical="center" shrinkToFit="1"/>
    </xf>
    <xf numFmtId="0" fontId="6" fillId="0" borderId="14" xfId="0" applyFont="1" applyBorder="1" applyAlignment="1">
      <alignment horizontal="center" vertical="center"/>
    </xf>
    <xf numFmtId="0" fontId="5" fillId="0" borderId="0" xfId="0" applyFont="1">
      <alignment vertical="center"/>
    </xf>
    <xf numFmtId="0" fontId="6" fillId="0" borderId="14" xfId="0" applyFont="1" applyBorder="1" applyAlignment="1">
      <alignment horizontal="center" vertical="center" shrinkToFit="1"/>
    </xf>
    <xf numFmtId="0" fontId="6" fillId="0" borderId="8" xfId="0" applyFont="1" applyBorder="1" applyAlignment="1">
      <alignment horizontal="center" vertical="center" shrinkToFit="1"/>
    </xf>
    <xf numFmtId="0" fontId="6" fillId="0" borderId="14" xfId="0" applyFont="1" applyBorder="1" applyAlignment="1">
      <alignment horizontal="center" vertical="center"/>
    </xf>
    <xf numFmtId="0" fontId="5" fillId="0" borderId="0" xfId="0" applyFont="1">
      <alignment vertical="center"/>
    </xf>
    <xf numFmtId="0" fontId="6" fillId="0" borderId="14" xfId="0" applyFont="1" applyBorder="1" applyAlignment="1">
      <alignment horizontal="center" vertical="center" shrinkToFit="1"/>
    </xf>
    <xf numFmtId="0" fontId="5" fillId="0" borderId="0" xfId="0" applyFont="1">
      <alignment vertical="center"/>
    </xf>
    <xf numFmtId="0" fontId="6" fillId="0" borderId="14" xfId="0" applyFont="1" applyBorder="1" applyAlignment="1">
      <alignment horizontal="center" vertical="center"/>
    </xf>
    <xf numFmtId="0" fontId="6" fillId="0" borderId="14" xfId="0" applyFont="1" applyBorder="1" applyAlignment="1">
      <alignment horizontal="center" vertical="center" shrinkToFit="1"/>
    </xf>
    <xf numFmtId="0" fontId="12" fillId="0" borderId="0" xfId="0" applyFont="1">
      <alignment vertical="center"/>
    </xf>
    <xf numFmtId="0" fontId="13" fillId="0" borderId="0" xfId="0" applyFont="1">
      <alignment vertical="center"/>
    </xf>
    <xf numFmtId="0" fontId="14" fillId="0" borderId="0" xfId="0" applyFont="1">
      <alignment vertical="center"/>
    </xf>
    <xf numFmtId="0" fontId="14" fillId="2" borderId="1" xfId="0" applyFont="1" applyFill="1" applyBorder="1">
      <alignment vertical="center"/>
    </xf>
    <xf numFmtId="0" fontId="14" fillId="2" borderId="2" xfId="0" applyFont="1" applyFill="1" applyBorder="1">
      <alignment vertical="center"/>
    </xf>
    <xf numFmtId="0" fontId="12" fillId="6" borderId="10" xfId="0" applyFont="1" applyFill="1" applyBorder="1">
      <alignment vertical="center"/>
    </xf>
    <xf numFmtId="0" fontId="12" fillId="6" borderId="0" xfId="0" applyFont="1" applyFill="1" applyAlignment="1">
      <alignment horizontal="right" vertical="center"/>
    </xf>
    <xf numFmtId="0" fontId="12" fillId="6" borderId="0" xfId="0" applyFont="1" applyFill="1">
      <alignment vertical="center"/>
    </xf>
    <xf numFmtId="0" fontId="12" fillId="0" borderId="10" xfId="0" applyFont="1" applyBorder="1">
      <alignment vertical="center"/>
    </xf>
    <xf numFmtId="0" fontId="12" fillId="0" borderId="9" xfId="0" applyFont="1" applyBorder="1">
      <alignment vertical="center"/>
    </xf>
    <xf numFmtId="0" fontId="12" fillId="6" borderId="3" xfId="0" applyFont="1" applyFill="1" applyBorder="1">
      <alignment vertical="center"/>
    </xf>
    <xf numFmtId="0" fontId="12" fillId="6" borderId="4" xfId="0" applyFont="1" applyFill="1" applyBorder="1" applyAlignment="1">
      <alignment horizontal="right" vertical="center"/>
    </xf>
    <xf numFmtId="0" fontId="15" fillId="6" borderId="4" xfId="0" applyFont="1" applyFill="1" applyBorder="1">
      <alignment vertical="center"/>
    </xf>
    <xf numFmtId="0" fontId="12" fillId="6" borderId="4" xfId="0" applyFont="1" applyFill="1" applyBorder="1">
      <alignment vertical="center"/>
    </xf>
    <xf numFmtId="0" fontId="12" fillId="0" borderId="3" xfId="0" applyFont="1" applyBorder="1">
      <alignment vertical="center"/>
    </xf>
    <xf numFmtId="0" fontId="12" fillId="0" borderId="4" xfId="0" applyFont="1" applyBorder="1">
      <alignment vertical="center"/>
    </xf>
    <xf numFmtId="0" fontId="12" fillId="0" borderId="5" xfId="0" applyFont="1" applyBorder="1">
      <alignment vertical="center"/>
    </xf>
    <xf numFmtId="0" fontId="12" fillId="0" borderId="0" xfId="0" applyFont="1" applyFill="1">
      <alignment vertical="center"/>
    </xf>
    <xf numFmtId="0" fontId="12" fillId="0" borderId="0" xfId="0" applyFont="1" applyAlignment="1">
      <alignment horizontal="right" vertical="center"/>
    </xf>
    <xf numFmtId="0" fontId="12" fillId="0" borderId="4" xfId="0" applyFont="1" applyBorder="1" applyAlignment="1">
      <alignment horizontal="right" vertical="center"/>
    </xf>
    <xf numFmtId="0" fontId="12" fillId="6" borderId="0" xfId="0" applyFont="1" applyFill="1" applyBorder="1" applyAlignment="1">
      <alignment horizontal="right" vertical="center"/>
    </xf>
    <xf numFmtId="0" fontId="12" fillId="6" borderId="0" xfId="0" applyFont="1" applyFill="1" applyBorder="1">
      <alignment vertical="center"/>
    </xf>
    <xf numFmtId="0" fontId="14" fillId="5" borderId="1" xfId="0" applyFont="1" applyFill="1" applyBorder="1">
      <alignment vertical="center"/>
    </xf>
    <xf numFmtId="0" fontId="14" fillId="5" borderId="2" xfId="0" applyFont="1" applyFill="1" applyBorder="1">
      <alignment vertical="center"/>
    </xf>
    <xf numFmtId="0" fontId="12" fillId="0" borderId="0" xfId="0" applyFont="1" applyAlignment="1">
      <alignment vertical="center" wrapText="1"/>
    </xf>
    <xf numFmtId="0" fontId="12" fillId="0" borderId="4" xfId="0" applyFont="1" applyBorder="1" applyAlignment="1">
      <alignment vertical="center" wrapText="1"/>
    </xf>
    <xf numFmtId="0" fontId="12" fillId="6" borderId="0" xfId="0" applyFont="1" applyFill="1" applyAlignment="1">
      <alignment vertical="center" wrapText="1"/>
    </xf>
    <xf numFmtId="0" fontId="17" fillId="6" borderId="0" xfId="0" applyFont="1" applyFill="1" applyAlignment="1">
      <alignment vertical="center" wrapText="1"/>
    </xf>
    <xf numFmtId="0" fontId="17" fillId="6" borderId="0" xfId="0" applyFont="1" applyFill="1" applyAlignment="1">
      <alignment vertical="center" shrinkToFit="1"/>
    </xf>
    <xf numFmtId="0" fontId="15" fillId="6" borderId="4" xfId="0" applyFont="1" applyFill="1" applyBorder="1">
      <alignment vertical="center"/>
      <extLst>
        <ext xmlns:xfpb="http://schemas.microsoft.com/office/spreadsheetml/2022/featurepropertybag" uri="{C7286773-470A-42A8-94C5-96B5CB345126}">
          <xfpb:xfComplement i="0"/>
        </ext>
      </extLst>
    </xf>
    <xf numFmtId="0" fontId="17" fillId="6" borderId="4" xfId="0" applyFont="1" applyFill="1" applyBorder="1" applyAlignment="1">
      <alignment vertical="center" wrapText="1"/>
    </xf>
    <xf numFmtId="0" fontId="12" fillId="6" borderId="10" xfId="0" applyFont="1" applyFill="1" applyBorder="1" applyAlignment="1">
      <alignment vertical="center"/>
    </xf>
    <xf numFmtId="0" fontId="12" fillId="6" borderId="0" xfId="0" applyFont="1" applyFill="1" applyAlignment="1" applyProtection="1">
      <alignment vertical="center"/>
      <protection locked="0"/>
    </xf>
    <xf numFmtId="0" fontId="12" fillId="6" borderId="9" xfId="0" applyFont="1" applyFill="1" applyBorder="1" applyAlignment="1" applyProtection="1">
      <alignment vertical="center"/>
      <protection locked="0"/>
    </xf>
    <xf numFmtId="0" fontId="12" fillId="0" borderId="10" xfId="0" applyFont="1" applyFill="1" applyBorder="1">
      <alignment vertical="center"/>
    </xf>
    <xf numFmtId="0" fontId="12" fillId="0" borderId="0" xfId="0" applyFont="1" applyFill="1" applyAlignment="1">
      <alignment horizontal="right" vertical="center"/>
    </xf>
    <xf numFmtId="0" fontId="12" fillId="0" borderId="0" xfId="0" applyFont="1" applyAlignment="1">
      <alignment vertical="center" shrinkToFit="1"/>
    </xf>
    <xf numFmtId="0" fontId="14" fillId="5" borderId="2" xfId="0" applyFont="1" applyFill="1" applyBorder="1" applyAlignment="1">
      <alignment vertical="center" shrinkToFit="1"/>
    </xf>
    <xf numFmtId="0" fontId="12" fillId="0" borderId="3" xfId="0" applyFont="1" applyBorder="1" applyAlignment="1">
      <alignment vertical="center" shrinkToFit="1"/>
    </xf>
    <xf numFmtId="0" fontId="12" fillId="0" borderId="4" xfId="0" applyFont="1" applyBorder="1" applyAlignment="1">
      <alignment vertical="center" shrinkToFit="1"/>
    </xf>
    <xf numFmtId="0" fontId="14" fillId="0" borderId="9" xfId="0" applyFont="1" applyFill="1" applyBorder="1" applyAlignment="1">
      <alignment horizontal="center" vertical="center"/>
    </xf>
    <xf numFmtId="0" fontId="16" fillId="0" borderId="0" xfId="0" applyFont="1" applyFill="1" applyBorder="1" applyAlignment="1">
      <alignment horizontal="center" vertical="center" shrinkToFit="1"/>
    </xf>
    <xf numFmtId="56" fontId="12" fillId="0" borderId="10" xfId="0" applyNumberFormat="1" applyFont="1" applyBorder="1">
      <alignment vertical="center"/>
    </xf>
    <xf numFmtId="0" fontId="14" fillId="5" borderId="6" xfId="0" applyFont="1" applyFill="1" applyBorder="1">
      <alignment vertical="center"/>
    </xf>
    <xf numFmtId="0" fontId="14" fillId="5" borderId="7" xfId="0" applyFont="1" applyFill="1" applyBorder="1">
      <alignment vertical="center"/>
    </xf>
    <xf numFmtId="0" fontId="12" fillId="0" borderId="6" xfId="0" applyFont="1" applyBorder="1">
      <alignment vertical="center"/>
    </xf>
    <xf numFmtId="0" fontId="12" fillId="0" borderId="7" xfId="0" applyFont="1" applyBorder="1" applyAlignment="1">
      <alignment horizontal="right" vertical="center"/>
    </xf>
    <xf numFmtId="0" fontId="12" fillId="0" borderId="7" xfId="0" applyFont="1" applyBorder="1">
      <alignment vertical="center"/>
    </xf>
    <xf numFmtId="0" fontId="14" fillId="2" borderId="10" xfId="0" applyFont="1" applyFill="1" applyBorder="1">
      <alignment vertical="center"/>
    </xf>
    <xf numFmtId="0" fontId="14" fillId="2" borderId="0" xfId="0" applyFont="1" applyFill="1" applyBorder="1">
      <alignment vertical="center"/>
    </xf>
    <xf numFmtId="0" fontId="18" fillId="0" borderId="0" xfId="0" applyFont="1" applyFill="1">
      <alignment vertical="center"/>
    </xf>
    <xf numFmtId="0" fontId="16" fillId="0" borderId="3" xfId="0" applyFont="1" applyFill="1" applyBorder="1">
      <alignment vertical="center"/>
    </xf>
    <xf numFmtId="0" fontId="12" fillId="0" borderId="4" xfId="0" applyFont="1" applyFill="1" applyBorder="1">
      <alignment vertical="center"/>
    </xf>
    <xf numFmtId="0" fontId="16" fillId="0" borderId="6" xfId="0" applyFont="1" applyBorder="1">
      <alignment vertical="center"/>
    </xf>
    <xf numFmtId="0" fontId="12" fillId="0" borderId="8" xfId="0" applyFont="1" applyBorder="1">
      <alignment vertical="center"/>
    </xf>
    <xf numFmtId="0" fontId="14" fillId="2" borderId="11" xfId="0" applyFont="1" applyFill="1" applyBorder="1">
      <alignment vertical="center"/>
    </xf>
    <xf numFmtId="0" fontId="12" fillId="6" borderId="5" xfId="0" applyFont="1" applyFill="1" applyBorder="1">
      <alignment vertical="center"/>
    </xf>
    <xf numFmtId="0" fontId="12" fillId="6" borderId="9" xfId="0" applyFont="1" applyFill="1" applyBorder="1">
      <alignment vertical="center"/>
    </xf>
    <xf numFmtId="0" fontId="14" fillId="5" borderId="11" xfId="0" applyFont="1" applyFill="1" applyBorder="1">
      <alignment vertical="center"/>
    </xf>
    <xf numFmtId="0" fontId="12" fillId="0" borderId="10" xfId="0" applyFont="1" applyBorder="1">
      <alignment vertical="center"/>
    </xf>
    <xf numFmtId="0" fontId="12" fillId="0" borderId="0" xfId="0" applyFont="1">
      <alignment vertical="center"/>
    </xf>
    <xf numFmtId="0" fontId="12" fillId="0" borderId="9" xfId="0" applyFont="1" applyBorder="1">
      <alignment vertical="center"/>
    </xf>
    <xf numFmtId="0" fontId="12" fillId="0" borderId="4" xfId="0" applyFont="1" applyBorder="1">
      <alignment vertical="center"/>
    </xf>
    <xf numFmtId="0" fontId="12" fillId="0" borderId="5" xfId="0" applyFont="1" applyBorder="1">
      <alignment vertical="center"/>
    </xf>
    <xf numFmtId="0" fontId="16" fillId="0" borderId="14" xfId="0" applyFont="1" applyBorder="1" applyAlignment="1">
      <alignment horizontal="center" vertical="center"/>
    </xf>
    <xf numFmtId="0" fontId="16" fillId="0" borderId="14" xfId="0" applyFont="1" applyBorder="1" applyAlignment="1">
      <alignment horizontal="center" vertical="center" shrinkToFit="1"/>
    </xf>
    <xf numFmtId="0" fontId="14" fillId="5" borderId="1" xfId="0" applyFont="1" applyFill="1" applyBorder="1">
      <alignment vertical="center"/>
    </xf>
    <xf numFmtId="0" fontId="12" fillId="0" borderId="3" xfId="0" applyFont="1" applyBorder="1">
      <alignment vertical="center"/>
    </xf>
    <xf numFmtId="0" fontId="5" fillId="0" borderId="0" xfId="0" applyFont="1">
      <alignment vertical="center"/>
    </xf>
    <xf numFmtId="0" fontId="14" fillId="2" borderId="1" xfId="0" applyFont="1" applyFill="1" applyBorder="1">
      <alignment vertical="center"/>
    </xf>
    <xf numFmtId="0" fontId="14" fillId="2" borderId="2" xfId="0" applyFont="1" applyFill="1" applyBorder="1">
      <alignment vertical="center"/>
    </xf>
    <xf numFmtId="0" fontId="14" fillId="5" borderId="10" xfId="0" applyFont="1" applyFill="1" applyBorder="1">
      <alignment vertical="center"/>
    </xf>
    <xf numFmtId="0" fontId="14" fillId="5" borderId="0" xfId="0" applyFont="1" applyFill="1">
      <alignment vertical="center"/>
    </xf>
    <xf numFmtId="0" fontId="16" fillId="0" borderId="10" xfId="0" applyFont="1" applyBorder="1">
      <alignment vertical="center"/>
    </xf>
    <xf numFmtId="0" fontId="16" fillId="0" borderId="0" xfId="0" applyFont="1" applyAlignment="1">
      <alignment horizontal="right" vertical="center"/>
    </xf>
    <xf numFmtId="0" fontId="16" fillId="0" borderId="0" xfId="0" applyFont="1">
      <alignment vertical="center"/>
    </xf>
    <xf numFmtId="0" fontId="16" fillId="0" borderId="14" xfId="0" applyFont="1" applyBorder="1" applyAlignment="1" applyProtection="1">
      <alignment horizontal="center" vertical="center" shrinkToFit="1"/>
      <protection locked="0"/>
    </xf>
    <xf numFmtId="0" fontId="16" fillId="0" borderId="14" xfId="0" applyFont="1" applyBorder="1" applyAlignment="1" applyProtection="1">
      <alignment vertical="center" shrinkToFit="1"/>
      <protection locked="0"/>
    </xf>
    <xf numFmtId="0" fontId="19" fillId="0" borderId="0" xfId="0" applyFont="1">
      <alignment vertical="center"/>
    </xf>
    <xf numFmtId="0" fontId="16" fillId="0" borderId="0" xfId="0" applyFont="1">
      <alignment vertical="center"/>
      <extLst>
        <ext xmlns:xfpb="http://schemas.microsoft.com/office/spreadsheetml/2022/featurepropertybag" uri="{C7286773-470A-42A8-94C5-96B5CB345126}">
          <xfpb:xfComplement i="0"/>
        </ext>
      </extLst>
    </xf>
    <xf numFmtId="0" fontId="16" fillId="0" borderId="9" xfId="0" applyFont="1" applyBorder="1">
      <alignment vertical="center"/>
    </xf>
    <xf numFmtId="0" fontId="16" fillId="0" borderId="0" xfId="0" applyFont="1" applyAlignment="1">
      <alignment horizontal="center" vertical="center" shrinkToFit="1"/>
    </xf>
    <xf numFmtId="0" fontId="16" fillId="0" borderId="0" xfId="0" applyFont="1" applyAlignment="1">
      <alignment horizontal="center" vertical="center"/>
    </xf>
    <xf numFmtId="0" fontId="16" fillId="0" borderId="3" xfId="0" applyFont="1" applyBorder="1">
      <alignment vertical="center"/>
    </xf>
    <xf numFmtId="0" fontId="16" fillId="0" borderId="4" xfId="0" applyFont="1" applyBorder="1" applyAlignment="1">
      <alignment horizontal="right" vertical="center"/>
    </xf>
    <xf numFmtId="0" fontId="19" fillId="0" borderId="4" xfId="0" applyFont="1" applyBorder="1">
      <alignment vertical="center"/>
    </xf>
    <xf numFmtId="0" fontId="16" fillId="0" borderId="4" xfId="0" applyFont="1" applyBorder="1">
      <alignment vertical="center"/>
      <extLst>
        <ext xmlns:xfpb="http://schemas.microsoft.com/office/spreadsheetml/2022/featurepropertybag" uri="{C7286773-470A-42A8-94C5-96B5CB345126}">
          <xfpb:xfComplement i="0"/>
        </ext>
      </extLst>
    </xf>
    <xf numFmtId="0" fontId="16" fillId="0" borderId="4" xfId="0" applyFont="1" applyBorder="1">
      <alignment vertical="center"/>
    </xf>
    <xf numFmtId="0" fontId="16" fillId="0" borderId="5" xfId="0" applyFont="1" applyBorder="1">
      <alignment vertical="center"/>
    </xf>
    <xf numFmtId="49" fontId="16" fillId="0" borderId="0" xfId="0" applyNumberFormat="1" applyFont="1" applyAlignment="1">
      <alignment horizontal="center" vertical="center" shrinkToFit="1"/>
    </xf>
    <xf numFmtId="0" fontId="16" fillId="0" borderId="0" xfId="0" applyFont="1" applyBorder="1" applyAlignment="1" applyProtection="1">
      <alignment vertical="center" shrinkToFit="1"/>
      <protection locked="0"/>
    </xf>
    <xf numFmtId="0" fontId="12" fillId="0" borderId="0" xfId="0" applyFont="1" applyFill="1">
      <alignment vertical="center"/>
    </xf>
    <xf numFmtId="0" fontId="5" fillId="0" borderId="0" xfId="0" applyFont="1">
      <alignment vertical="center"/>
    </xf>
    <xf numFmtId="0" fontId="8" fillId="0" borderId="0" xfId="0" applyFont="1" applyAlignment="1">
      <alignment vertical="center"/>
    </xf>
    <xf numFmtId="0" fontId="21" fillId="0" borderId="0" xfId="0" applyFont="1">
      <alignment vertical="center"/>
    </xf>
    <xf numFmtId="0" fontId="21" fillId="0" borderId="0" xfId="0" applyFont="1" applyAlignment="1">
      <alignment horizontal="right"/>
    </xf>
    <xf numFmtId="0" fontId="21" fillId="0" borderId="0" xfId="0" applyFont="1">
      <alignment vertical="center"/>
      <extLst>
        <ext xmlns:xfpb="http://schemas.microsoft.com/office/spreadsheetml/2022/featurepropertybag" uri="{C7286773-470A-42A8-94C5-96B5CB345126}">
          <xfpb:xfComplement i="0"/>
        </ext>
      </extLst>
    </xf>
    <xf numFmtId="0" fontId="21" fillId="0" borderId="14" xfId="0" applyFont="1" applyBorder="1" applyAlignment="1">
      <alignment horizontal="center" vertical="center"/>
    </xf>
    <xf numFmtId="0" fontId="20" fillId="0" borderId="0" xfId="0" applyFont="1" applyAlignment="1"/>
    <xf numFmtId="0" fontId="21" fillId="0" borderId="0" xfId="0" applyFont="1" applyAlignment="1">
      <alignment horizontal="right" vertical="center"/>
    </xf>
    <xf numFmtId="0" fontId="12" fillId="0" borderId="0" xfId="0" applyFont="1" applyBorder="1">
      <alignment vertical="center"/>
    </xf>
    <xf numFmtId="0" fontId="12" fillId="0" borderId="0" xfId="0" applyFont="1" applyFill="1" applyBorder="1">
      <alignment vertical="center"/>
    </xf>
    <xf numFmtId="0" fontId="12" fillId="0" borderId="9" xfId="0" applyFont="1" applyFill="1" applyBorder="1">
      <alignment vertical="center"/>
    </xf>
    <xf numFmtId="0" fontId="12" fillId="0" borderId="0" xfId="0" applyFont="1" applyFill="1" applyBorder="1" applyAlignment="1">
      <alignment vertical="center" shrinkToFit="1"/>
    </xf>
    <xf numFmtId="0" fontId="16" fillId="0" borderId="10" xfId="0" applyFont="1" applyFill="1" applyBorder="1" applyAlignment="1">
      <alignment horizontal="center" vertical="center" shrinkToFit="1"/>
    </xf>
    <xf numFmtId="49" fontId="12" fillId="0" borderId="10" xfId="0" applyNumberFormat="1" applyFont="1" applyFill="1" applyBorder="1" applyAlignment="1" applyProtection="1">
      <alignment vertical="center" shrinkToFit="1"/>
      <protection locked="0"/>
    </xf>
    <xf numFmtId="49" fontId="12" fillId="0" borderId="0" xfId="0" applyNumberFormat="1" applyFont="1" applyFill="1" applyBorder="1" applyAlignment="1" applyProtection="1">
      <alignment vertical="center" shrinkToFit="1"/>
      <protection locked="0"/>
    </xf>
    <xf numFmtId="0" fontId="16" fillId="0" borderId="10" xfId="0" applyFont="1" applyFill="1" applyBorder="1" applyAlignment="1">
      <alignment horizontal="center" vertical="center"/>
    </xf>
    <xf numFmtId="0" fontId="12" fillId="0" borderId="10" xfId="0" applyFont="1" applyFill="1" applyBorder="1" applyAlignment="1">
      <alignment vertical="center" shrinkToFit="1"/>
    </xf>
    <xf numFmtId="0" fontId="14" fillId="0" borderId="11" xfId="0" applyFont="1" applyFill="1" applyBorder="1" applyAlignment="1">
      <alignment horizontal="center" vertical="center" shrinkToFit="1"/>
    </xf>
    <xf numFmtId="0" fontId="16" fillId="0" borderId="0" xfId="0" applyFont="1" applyFill="1" applyBorder="1" applyAlignment="1">
      <alignment horizontal="center" vertical="center"/>
    </xf>
    <xf numFmtId="0" fontId="14" fillId="0" borderId="9" xfId="0" applyFont="1" applyFill="1" applyBorder="1" applyAlignment="1">
      <alignment horizontal="center" vertical="center" shrinkToFit="1"/>
    </xf>
    <xf numFmtId="0" fontId="12" fillId="0" borderId="10" xfId="0" applyFont="1" applyFill="1" applyBorder="1" applyAlignment="1">
      <alignment horizontal="center" vertical="center"/>
    </xf>
    <xf numFmtId="0" fontId="12" fillId="0" borderId="10" xfId="0" applyFont="1" applyFill="1" applyBorder="1" applyAlignment="1" applyProtection="1">
      <alignment vertical="center" shrinkToFit="1"/>
      <protection locked="0"/>
    </xf>
    <xf numFmtId="0" fontId="12" fillId="0" borderId="0" xfId="0" applyFont="1">
      <alignment vertical="center"/>
    </xf>
    <xf numFmtId="0" fontId="14" fillId="2" borderId="2" xfId="0" applyFont="1" applyFill="1" applyBorder="1">
      <alignment vertical="center"/>
    </xf>
    <xf numFmtId="0" fontId="16" fillId="0" borderId="0" xfId="0" applyFont="1">
      <alignment vertical="center"/>
    </xf>
    <xf numFmtId="49" fontId="6" fillId="0" borderId="0" xfId="0" applyNumberFormat="1" applyFont="1" applyBorder="1" applyAlignment="1">
      <alignment horizontal="center" vertical="center" shrinkToFit="1"/>
    </xf>
    <xf numFmtId="0" fontId="6" fillId="0" borderId="0" xfId="0" applyFont="1" applyBorder="1" applyAlignment="1">
      <alignment horizontal="center" vertical="center"/>
    </xf>
    <xf numFmtId="0" fontId="16" fillId="6" borderId="4" xfId="0" applyFont="1" applyFill="1" applyBorder="1">
      <alignment vertical="center"/>
    </xf>
    <xf numFmtId="0" fontId="16" fillId="6" borderId="0" xfId="0" applyFont="1" applyFill="1">
      <alignment vertical="center"/>
    </xf>
    <xf numFmtId="0" fontId="6" fillId="0" borderId="0" xfId="0" applyFont="1" applyBorder="1" applyAlignment="1">
      <alignment horizontal="center" vertical="center" shrinkToFit="1"/>
    </xf>
    <xf numFmtId="0" fontId="5" fillId="0" borderId="10" xfId="0" applyFont="1" applyBorder="1">
      <alignment vertical="center"/>
    </xf>
    <xf numFmtId="0" fontId="14" fillId="0" borderId="12" xfId="0" applyFont="1" applyFill="1" applyBorder="1" applyAlignment="1">
      <alignment horizontal="center" vertical="center" shrinkToFit="1"/>
    </xf>
    <xf numFmtId="0" fontId="6" fillId="0" borderId="2" xfId="0" applyFont="1" applyBorder="1" applyAlignment="1">
      <alignment horizontal="center" vertical="center" shrinkToFit="1"/>
    </xf>
    <xf numFmtId="0" fontId="6" fillId="0" borderId="7" xfId="0" applyFont="1" applyBorder="1" applyAlignment="1">
      <alignment horizontal="center" vertical="center" shrinkToFit="1"/>
    </xf>
    <xf numFmtId="0" fontId="16" fillId="0" borderId="12" xfId="0" applyFont="1" applyFill="1" applyBorder="1" applyAlignment="1">
      <alignment horizontal="center" vertical="center" shrinkToFit="1"/>
    </xf>
    <xf numFmtId="0" fontId="14" fillId="0" borderId="12" xfId="0" applyFont="1" applyFill="1" applyBorder="1" applyAlignment="1">
      <alignment horizontal="center" vertical="center"/>
    </xf>
    <xf numFmtId="0" fontId="16" fillId="0" borderId="14" xfId="0" applyFont="1" applyBorder="1" applyAlignment="1">
      <alignment horizontal="center" vertical="center"/>
    </xf>
    <xf numFmtId="0" fontId="16" fillId="0" borderId="14" xfId="0" applyFont="1" applyBorder="1" applyAlignment="1">
      <alignment horizontal="center" vertical="center" shrinkToFit="1"/>
    </xf>
    <xf numFmtId="0" fontId="14" fillId="2" borderId="1" xfId="0" applyFont="1" applyFill="1" applyBorder="1">
      <alignment vertical="center"/>
    </xf>
    <xf numFmtId="0" fontId="14" fillId="2" borderId="2" xfId="0" applyFont="1" applyFill="1" applyBorder="1">
      <alignment vertical="center"/>
    </xf>
    <xf numFmtId="0" fontId="16" fillId="0" borderId="4" xfId="0" applyFont="1" applyBorder="1">
      <alignment vertical="center"/>
      <extLst>
        <ext xmlns:xfpb="http://schemas.microsoft.com/office/spreadsheetml/2022/featurepropertybag" uri="{C7286773-470A-42A8-94C5-96B5CB345126}">
          <xfpb:xfComplement i="0"/>
        </ext>
      </extLst>
    </xf>
    <xf numFmtId="0" fontId="16" fillId="0" borderId="3" xfId="0" applyFont="1" applyBorder="1">
      <alignment vertical="center"/>
    </xf>
    <xf numFmtId="0" fontId="16" fillId="0" borderId="4" xfId="0" applyFont="1" applyBorder="1">
      <alignment vertical="center"/>
    </xf>
    <xf numFmtId="0" fontId="16" fillId="0" borderId="5" xfId="0" applyFont="1" applyBorder="1">
      <alignment vertical="center"/>
    </xf>
    <xf numFmtId="0" fontId="16" fillId="0" borderId="0" xfId="0" applyFont="1">
      <alignment vertical="center"/>
      <extLst>
        <ext xmlns:xfpb="http://schemas.microsoft.com/office/spreadsheetml/2022/featurepropertybag" uri="{C7286773-470A-42A8-94C5-96B5CB345126}">
          <xfpb:xfComplement i="0"/>
        </ext>
      </extLst>
    </xf>
    <xf numFmtId="0" fontId="16" fillId="0" borderId="10" xfId="0" applyFont="1" applyBorder="1">
      <alignment vertical="center"/>
    </xf>
    <xf numFmtId="0" fontId="16" fillId="0" borderId="0" xfId="0" applyFont="1">
      <alignment vertical="center"/>
    </xf>
    <xf numFmtId="0" fontId="16" fillId="0" borderId="9" xfId="0" applyFont="1" applyBorder="1">
      <alignment vertical="center"/>
    </xf>
    <xf numFmtId="0" fontId="21" fillId="0" borderId="0" xfId="0" applyFont="1" applyAlignment="1">
      <alignment horizontal="center" vertical="center"/>
    </xf>
    <xf numFmtId="0" fontId="12" fillId="0" borderId="0" xfId="0" applyFont="1" applyFill="1">
      <alignment vertical="center"/>
    </xf>
    <xf numFmtId="0" fontId="16" fillId="0" borderId="0" xfId="0" applyFont="1" applyFill="1">
      <alignment vertical="center"/>
    </xf>
    <xf numFmtId="0" fontId="16" fillId="0" borderId="4" xfId="0" applyFont="1" applyBorder="1" applyAlignment="1">
      <alignment horizontal="center" vertical="center" shrinkToFit="1"/>
    </xf>
    <xf numFmtId="0" fontId="16" fillId="0" borderId="5" xfId="0" applyFont="1" applyBorder="1" applyAlignment="1">
      <alignment horizontal="center" vertical="center" shrinkToFit="1"/>
    </xf>
    <xf numFmtId="0" fontId="16" fillId="0" borderId="14" xfId="0" applyFont="1" applyBorder="1" applyAlignment="1">
      <alignment horizontal="center" vertical="center" wrapText="1"/>
    </xf>
    <xf numFmtId="0" fontId="16" fillId="0" borderId="0" xfId="0" applyFont="1" applyFill="1" applyBorder="1">
      <alignment vertical="center"/>
    </xf>
    <xf numFmtId="0" fontId="16" fillId="0" borderId="14" xfId="0" applyFont="1" applyBorder="1" applyAlignment="1">
      <alignment horizontal="centerContinuous" vertical="center"/>
    </xf>
    <xf numFmtId="0" fontId="16" fillId="0" borderId="8" xfId="0" applyFont="1" applyBorder="1" applyAlignment="1">
      <alignment horizontal="centerContinuous" vertical="center" shrinkToFit="1"/>
    </xf>
    <xf numFmtId="0" fontId="16" fillId="0" borderId="14" xfId="0" applyFont="1" applyBorder="1" applyAlignment="1">
      <alignment horizontal="centerContinuous" vertical="center" shrinkToFit="1"/>
    </xf>
    <xf numFmtId="0" fontId="16" fillId="0" borderId="9" xfId="0" applyFont="1" applyFill="1" applyBorder="1">
      <alignment vertical="center"/>
    </xf>
    <xf numFmtId="0" fontId="16" fillId="0" borderId="0" xfId="0" applyFont="1" applyFill="1" applyBorder="1" applyAlignment="1">
      <alignment vertical="center" shrinkToFit="1"/>
    </xf>
    <xf numFmtId="0" fontId="19" fillId="0" borderId="0" xfId="0" applyFont="1">
      <alignment vertical="center"/>
      <extLst>
        <ext xmlns:xfpb="http://schemas.microsoft.com/office/spreadsheetml/2022/featurepropertybag" uri="{C7286773-470A-42A8-94C5-96B5CB345126}">
          <xfpb:xfComplement i="0"/>
        </ext>
      </extLst>
    </xf>
    <xf numFmtId="0" fontId="16" fillId="0" borderId="10" xfId="0" applyFont="1" applyFill="1" applyBorder="1" applyAlignment="1">
      <alignment vertical="center" shrinkToFit="1"/>
    </xf>
    <xf numFmtId="49" fontId="16" fillId="0" borderId="10" xfId="0" applyNumberFormat="1" applyFont="1" applyFill="1" applyBorder="1" applyAlignment="1" applyProtection="1">
      <alignment vertical="center" shrinkToFit="1"/>
      <protection locked="0"/>
    </xf>
    <xf numFmtId="0" fontId="16" fillId="0" borderId="1" xfId="0" applyFont="1" applyBorder="1">
      <alignment vertical="center"/>
    </xf>
    <xf numFmtId="0" fontId="16" fillId="0" borderId="2" xfId="0" applyFont="1" applyBorder="1" applyAlignment="1">
      <alignment horizontal="right" vertical="center"/>
    </xf>
    <xf numFmtId="0" fontId="16" fillId="0" borderId="2" xfId="0" applyFont="1" applyBorder="1">
      <alignment vertical="center"/>
    </xf>
    <xf numFmtId="49" fontId="16" fillId="0" borderId="0" xfId="0" applyNumberFormat="1" applyFont="1" applyFill="1" applyBorder="1" applyAlignment="1" applyProtection="1">
      <alignment vertical="center" shrinkToFit="1"/>
      <protection locked="0"/>
    </xf>
    <xf numFmtId="0" fontId="16" fillId="0" borderId="13" xfId="0" applyFont="1" applyBorder="1" applyAlignment="1" applyProtection="1">
      <alignment vertical="center" shrinkToFit="1"/>
      <protection locked="0"/>
    </xf>
    <xf numFmtId="0" fontId="16" fillId="0" borderId="0" xfId="0" applyFont="1" applyBorder="1">
      <alignment vertical="center"/>
    </xf>
    <xf numFmtId="0" fontId="16" fillId="0" borderId="0" xfId="0" applyFont="1" applyBorder="1" applyAlignment="1">
      <alignment horizontal="center" vertical="center" shrinkToFit="1"/>
    </xf>
    <xf numFmtId="0" fontId="14" fillId="0" borderId="0" xfId="0" applyFont="1" applyFill="1" applyBorder="1" applyAlignment="1">
      <alignment horizontal="center" vertical="center"/>
    </xf>
    <xf numFmtId="0" fontId="14" fillId="0" borderId="10" xfId="0" applyFont="1" applyFill="1" applyBorder="1" applyAlignment="1">
      <alignment horizontal="center" vertical="center"/>
    </xf>
    <xf numFmtId="0" fontId="16" fillId="0" borderId="10" xfId="0" applyFont="1" applyFill="1" applyBorder="1">
      <alignment vertical="center"/>
    </xf>
    <xf numFmtId="0" fontId="11" fillId="0" borderId="0" xfId="0" applyFont="1" applyAlignment="1">
      <alignment horizontal="center" vertical="center"/>
    </xf>
    <xf numFmtId="0" fontId="20" fillId="0" borderId="0" xfId="0" applyFont="1" applyAlignment="1">
      <alignment horizontal="distributed" vertical="center"/>
    </xf>
    <xf numFmtId="0" fontId="21" fillId="0" borderId="0" xfId="0" applyFont="1" applyAlignment="1">
      <alignment horizontal="center" vertical="center"/>
    </xf>
    <xf numFmtId="0" fontId="8" fillId="0" borderId="0" xfId="0" quotePrefix="1" applyFont="1" applyAlignment="1">
      <alignment horizontal="center" vertical="center"/>
    </xf>
    <xf numFmtId="0" fontId="8" fillId="0" borderId="0" xfId="0" applyFont="1" applyAlignment="1">
      <alignment horizontal="center" vertical="center"/>
    </xf>
    <xf numFmtId="0" fontId="8" fillId="0" borderId="0" xfId="0" applyFont="1" applyAlignment="1">
      <alignment horizontal="distributed" vertical="center"/>
    </xf>
    <xf numFmtId="0" fontId="16" fillId="0" borderId="3" xfId="0" applyFont="1" applyBorder="1">
      <alignment vertical="center"/>
      <extLst>
        <ext xmlns:xfpb="http://schemas.microsoft.com/office/spreadsheetml/2022/featurepropertybag" uri="{C7286773-470A-42A8-94C5-96B5CB345126}">
          <xfpb:xfComplement i="0"/>
        </ext>
      </extLst>
    </xf>
    <xf numFmtId="0" fontId="16" fillId="0" borderId="4" xfId="0" applyFont="1" applyBorder="1">
      <alignment vertical="center"/>
      <extLst>
        <ext xmlns:xfpb="http://schemas.microsoft.com/office/spreadsheetml/2022/featurepropertybag" uri="{C7286773-470A-42A8-94C5-96B5CB345126}">
          <xfpb:xfComplement i="0"/>
        </ext>
      </extLst>
    </xf>
    <xf numFmtId="0" fontId="16" fillId="0" borderId="5" xfId="0" applyFont="1" applyBorder="1">
      <alignment vertical="center"/>
      <extLst>
        <ext xmlns:xfpb="http://schemas.microsoft.com/office/spreadsheetml/2022/featurepropertybag" uri="{C7286773-470A-42A8-94C5-96B5CB345126}">
          <xfpb:xfComplement i="0"/>
        </ext>
      </extLst>
    </xf>
    <xf numFmtId="0" fontId="16" fillId="0" borderId="3" xfId="0" applyFont="1" applyBorder="1">
      <alignment vertical="center"/>
    </xf>
    <xf numFmtId="0" fontId="16" fillId="0" borderId="4" xfId="0" applyFont="1" applyBorder="1">
      <alignment vertical="center"/>
    </xf>
    <xf numFmtId="0" fontId="16" fillId="0" borderId="5" xfId="0" applyFont="1" applyBorder="1">
      <alignment vertical="center"/>
    </xf>
    <xf numFmtId="0" fontId="16" fillId="0" borderId="10" xfId="0" applyFont="1" applyBorder="1">
      <alignment vertical="center"/>
      <extLst>
        <ext xmlns:xfpb="http://schemas.microsoft.com/office/spreadsheetml/2022/featurepropertybag" uri="{C7286773-470A-42A8-94C5-96B5CB345126}">
          <xfpb:xfComplement i="0"/>
        </ext>
      </extLst>
    </xf>
    <xf numFmtId="0" fontId="16" fillId="0" borderId="0" xfId="0" applyFont="1">
      <alignment vertical="center"/>
      <extLst>
        <ext xmlns:xfpb="http://schemas.microsoft.com/office/spreadsheetml/2022/featurepropertybag" uri="{C7286773-470A-42A8-94C5-96B5CB345126}">
          <xfpb:xfComplement i="0"/>
        </ext>
      </extLst>
    </xf>
    <xf numFmtId="0" fontId="16" fillId="0" borderId="9" xfId="0" applyFont="1" applyBorder="1">
      <alignment vertical="center"/>
      <extLst>
        <ext xmlns:xfpb="http://schemas.microsoft.com/office/spreadsheetml/2022/featurepropertybag" uri="{C7286773-470A-42A8-94C5-96B5CB345126}">
          <xfpb:xfComplement i="0"/>
        </ext>
      </extLst>
    </xf>
    <xf numFmtId="0" fontId="16" fillId="0" borderId="10" xfId="0" applyFont="1" applyBorder="1">
      <alignment vertical="center"/>
    </xf>
    <xf numFmtId="0" fontId="16" fillId="0" borderId="0" xfId="0" applyFont="1">
      <alignment vertical="center"/>
    </xf>
    <xf numFmtId="0" fontId="16" fillId="0" borderId="9" xfId="0" applyFont="1" applyBorder="1">
      <alignment vertical="center"/>
    </xf>
    <xf numFmtId="0" fontId="14" fillId="2" borderId="1" xfId="0" applyFont="1" applyFill="1" applyBorder="1" applyAlignment="1">
      <alignment horizontal="center" vertical="center"/>
    </xf>
    <xf numFmtId="0" fontId="14" fillId="2" borderId="2" xfId="0" applyFont="1" applyFill="1" applyBorder="1" applyAlignment="1">
      <alignment horizontal="center" vertical="center"/>
    </xf>
    <xf numFmtId="0" fontId="14" fillId="2" borderId="11" xfId="0" applyFont="1" applyFill="1" applyBorder="1" applyAlignment="1">
      <alignment horizontal="center" vertical="center"/>
    </xf>
    <xf numFmtId="0" fontId="16" fillId="0" borderId="1" xfId="0" applyFont="1" applyBorder="1">
      <alignment vertical="center"/>
      <extLst>
        <ext xmlns:xfpb="http://schemas.microsoft.com/office/spreadsheetml/2022/featurepropertybag" uri="{C7286773-470A-42A8-94C5-96B5CB345126}">
          <xfpb:xfComplement i="0"/>
        </ext>
      </extLst>
    </xf>
    <xf numFmtId="0" fontId="16" fillId="0" borderId="2" xfId="0" applyFont="1" applyBorder="1">
      <alignment vertical="center"/>
      <extLst>
        <ext xmlns:xfpb="http://schemas.microsoft.com/office/spreadsheetml/2022/featurepropertybag" uri="{C7286773-470A-42A8-94C5-96B5CB345126}">
          <xfpb:xfComplement i="0"/>
        </ext>
      </extLst>
    </xf>
    <xf numFmtId="0" fontId="16" fillId="0" borderId="11" xfId="0" applyFont="1" applyBorder="1">
      <alignment vertical="center"/>
      <extLst>
        <ext xmlns:xfpb="http://schemas.microsoft.com/office/spreadsheetml/2022/featurepropertybag" uri="{C7286773-470A-42A8-94C5-96B5CB345126}">
          <xfpb:xfComplement i="0"/>
        </ext>
      </extLst>
    </xf>
    <xf numFmtId="49" fontId="16" fillId="0" borderId="14" xfId="0" applyNumberFormat="1" applyFont="1" applyBorder="1" applyAlignment="1" applyProtection="1">
      <alignment vertical="center" shrinkToFit="1"/>
      <protection locked="0"/>
    </xf>
    <xf numFmtId="0" fontId="16" fillId="0" borderId="4" xfId="0" applyFont="1" applyBorder="1" applyProtection="1">
      <alignment vertical="center"/>
      <protection locked="0"/>
    </xf>
    <xf numFmtId="0" fontId="16" fillId="0" borderId="5" xfId="0" applyFont="1" applyBorder="1" applyProtection="1">
      <alignment vertical="center"/>
      <protection locked="0"/>
    </xf>
    <xf numFmtId="0" fontId="16" fillId="0" borderId="14" xfId="0" applyFont="1" applyBorder="1" applyAlignment="1">
      <alignment horizontal="center" vertical="center"/>
    </xf>
    <xf numFmtId="0" fontId="16" fillId="0" borderId="0" xfId="0" applyFont="1" applyAlignment="1">
      <alignment vertical="center" wrapText="1"/>
    </xf>
    <xf numFmtId="49" fontId="12" fillId="0" borderId="14" xfId="0" applyNumberFormat="1" applyFont="1" applyBorder="1" applyAlignment="1" applyProtection="1">
      <alignment vertical="center" shrinkToFit="1"/>
      <protection locked="0"/>
    </xf>
    <xf numFmtId="0" fontId="12" fillId="0" borderId="10" xfId="0" applyFont="1" applyBorder="1">
      <alignment vertical="center"/>
      <extLst>
        <ext xmlns:xfpb="http://schemas.microsoft.com/office/spreadsheetml/2022/featurepropertybag" uri="{C7286773-470A-42A8-94C5-96B5CB345126}">
          <xfpb:xfComplement i="0"/>
        </ext>
      </extLst>
    </xf>
    <xf numFmtId="0" fontId="12" fillId="0" borderId="0" xfId="0" applyFont="1">
      <alignment vertical="center"/>
      <extLst>
        <ext xmlns:xfpb="http://schemas.microsoft.com/office/spreadsheetml/2022/featurepropertybag" uri="{C7286773-470A-42A8-94C5-96B5CB345126}">
          <xfpb:xfComplement i="0"/>
        </ext>
      </extLst>
    </xf>
    <xf numFmtId="0" fontId="12" fillId="0" borderId="9" xfId="0" applyFont="1" applyBorder="1">
      <alignment vertical="center"/>
      <extLst>
        <ext xmlns:xfpb="http://schemas.microsoft.com/office/spreadsheetml/2022/featurepropertybag" uri="{C7286773-470A-42A8-94C5-96B5CB345126}">
          <xfpb:xfComplement i="0"/>
        </ext>
      </extLst>
    </xf>
    <xf numFmtId="0" fontId="12" fillId="0" borderId="10" xfId="0" applyFont="1" applyBorder="1">
      <alignment vertical="center"/>
    </xf>
    <xf numFmtId="0" fontId="12" fillId="0" borderId="0" xfId="0" applyFont="1">
      <alignment vertical="center"/>
    </xf>
    <xf numFmtId="0" fontId="12" fillId="0" borderId="9" xfId="0" applyFont="1" applyBorder="1">
      <alignment vertical="center"/>
    </xf>
    <xf numFmtId="49" fontId="12" fillId="6" borderId="14" xfId="0" applyNumberFormat="1" applyFont="1" applyFill="1" applyBorder="1" applyAlignment="1" applyProtection="1">
      <alignment vertical="center" shrinkToFit="1"/>
      <protection locked="0"/>
    </xf>
    <xf numFmtId="0" fontId="16" fillId="4" borderId="14" xfId="0" applyFont="1" applyFill="1" applyBorder="1" applyAlignment="1">
      <alignment horizontal="center" vertical="center"/>
    </xf>
    <xf numFmtId="0" fontId="16" fillId="0" borderId="14" xfId="0" applyFont="1" applyBorder="1" applyAlignment="1">
      <alignment horizontal="center" vertical="center" shrinkToFit="1"/>
    </xf>
    <xf numFmtId="0" fontId="16" fillId="4" borderId="14" xfId="0" applyFont="1" applyFill="1" applyBorder="1" applyAlignment="1">
      <alignment horizontal="center" vertical="center" shrinkToFit="1"/>
    </xf>
    <xf numFmtId="0" fontId="14" fillId="5" borderId="1" xfId="0" applyFont="1" applyFill="1" applyBorder="1" applyAlignment="1">
      <alignment horizontal="center" vertical="center"/>
    </xf>
    <xf numFmtId="0" fontId="14" fillId="3" borderId="2" xfId="0" applyFont="1" applyFill="1" applyBorder="1" applyAlignment="1">
      <alignment horizontal="center" vertical="center"/>
    </xf>
    <xf numFmtId="0" fontId="14" fillId="3" borderId="11" xfId="0" applyFont="1" applyFill="1" applyBorder="1" applyAlignment="1">
      <alignment horizontal="center" vertical="center"/>
    </xf>
    <xf numFmtId="0" fontId="12" fillId="0" borderId="0" xfId="0" applyFont="1" applyAlignment="1">
      <alignment vertical="center" shrinkToFit="1"/>
    </xf>
    <xf numFmtId="0" fontId="12" fillId="0" borderId="9" xfId="0" applyFont="1" applyBorder="1" applyAlignment="1">
      <alignment vertical="center" shrinkToFit="1"/>
    </xf>
    <xf numFmtId="0" fontId="12" fillId="0" borderId="4" xfId="0" applyFont="1" applyBorder="1" applyAlignment="1">
      <alignment vertical="center" shrinkToFit="1"/>
    </xf>
    <xf numFmtId="0" fontId="12" fillId="0" borderId="5" xfId="0" applyFont="1" applyBorder="1" applyAlignment="1">
      <alignment vertical="center" shrinkToFit="1"/>
    </xf>
    <xf numFmtId="0" fontId="16" fillId="6" borderId="14" xfId="0" applyFont="1" applyFill="1" applyBorder="1" applyAlignment="1">
      <alignment horizontal="center" vertical="center"/>
    </xf>
    <xf numFmtId="0" fontId="12" fillId="0" borderId="3" xfId="0" applyFont="1" applyBorder="1">
      <alignment vertical="center"/>
      <extLst>
        <ext xmlns:xfpb="http://schemas.microsoft.com/office/spreadsheetml/2022/featurepropertybag" uri="{C7286773-470A-42A8-94C5-96B5CB345126}">
          <xfpb:xfComplement i="0"/>
        </ext>
      </extLst>
    </xf>
    <xf numFmtId="0" fontId="12" fillId="0" borderId="4" xfId="0" applyFont="1" applyBorder="1">
      <alignment vertical="center"/>
      <extLst>
        <ext xmlns:xfpb="http://schemas.microsoft.com/office/spreadsheetml/2022/featurepropertybag" uri="{C7286773-470A-42A8-94C5-96B5CB345126}">
          <xfpb:xfComplement i="0"/>
        </ext>
      </extLst>
    </xf>
    <xf numFmtId="0" fontId="12" fillId="0" borderId="5" xfId="0" applyFont="1" applyBorder="1">
      <alignment vertical="center"/>
      <extLst>
        <ext xmlns:xfpb="http://schemas.microsoft.com/office/spreadsheetml/2022/featurepropertybag" uri="{C7286773-470A-42A8-94C5-96B5CB345126}">
          <xfpb:xfComplement i="0"/>
        </ext>
      </extLst>
    </xf>
    <xf numFmtId="49" fontId="12" fillId="0" borderId="6" xfId="0" applyNumberFormat="1" applyFont="1" applyBorder="1" applyAlignment="1" applyProtection="1">
      <alignment vertical="center" shrinkToFit="1"/>
      <protection locked="0"/>
    </xf>
    <xf numFmtId="49" fontId="12" fillId="0" borderId="7" xfId="0" applyNumberFormat="1" applyFont="1" applyBorder="1" applyAlignment="1" applyProtection="1">
      <alignment vertical="center" shrinkToFit="1"/>
      <protection locked="0"/>
    </xf>
    <xf numFmtId="49" fontId="12" fillId="0" borderId="8" xfId="0" applyNumberFormat="1" applyFont="1" applyBorder="1" applyAlignment="1" applyProtection="1">
      <alignment vertical="center" shrinkToFit="1"/>
      <protection locked="0"/>
    </xf>
    <xf numFmtId="0" fontId="14" fillId="5" borderId="2" xfId="0" applyFont="1" applyFill="1" applyBorder="1" applyAlignment="1">
      <alignment horizontal="center" vertical="center"/>
    </xf>
    <xf numFmtId="0" fontId="14" fillId="5" borderId="11" xfId="0" applyFont="1" applyFill="1" applyBorder="1" applyAlignment="1">
      <alignment horizontal="center" vertical="center"/>
    </xf>
    <xf numFmtId="0" fontId="14" fillId="3" borderId="15" xfId="0" applyFont="1" applyFill="1" applyBorder="1" applyAlignment="1">
      <alignment horizontal="center" vertical="center"/>
    </xf>
    <xf numFmtId="0" fontId="12" fillId="0" borderId="12" xfId="0" applyFont="1" applyBorder="1" applyAlignment="1">
      <alignment vertical="center" shrinkToFit="1"/>
    </xf>
    <xf numFmtId="0" fontId="12" fillId="0" borderId="13" xfId="0" applyFont="1" applyBorder="1" applyAlignment="1">
      <alignment vertical="center" shrinkToFit="1"/>
    </xf>
    <xf numFmtId="0" fontId="14" fillId="5" borderId="15" xfId="0" applyFont="1" applyFill="1" applyBorder="1" applyAlignment="1">
      <alignment horizontal="center" vertical="center"/>
    </xf>
    <xf numFmtId="0" fontId="14" fillId="5" borderId="1" xfId="0" applyFont="1" applyFill="1" applyBorder="1">
      <alignment vertical="center"/>
    </xf>
    <xf numFmtId="0" fontId="14" fillId="3" borderId="2" xfId="0" applyFont="1" applyFill="1" applyBorder="1">
      <alignment vertical="center"/>
    </xf>
    <xf numFmtId="0" fontId="14" fillId="5" borderId="2" xfId="0" applyFont="1" applyFill="1" applyBorder="1" applyAlignment="1">
      <alignment horizontal="center" vertical="center" shrinkToFit="1"/>
    </xf>
    <xf numFmtId="0" fontId="14" fillId="3" borderId="2" xfId="0" applyFont="1" applyFill="1" applyBorder="1" applyAlignment="1">
      <alignment horizontal="center" vertical="center" shrinkToFit="1"/>
    </xf>
    <xf numFmtId="0" fontId="14" fillId="3" borderId="11" xfId="0" applyFont="1" applyFill="1" applyBorder="1" applyAlignment="1">
      <alignment horizontal="center" vertical="center" shrinkToFit="1"/>
    </xf>
    <xf numFmtId="0" fontId="14" fillId="2" borderId="2" xfId="0" applyFont="1" applyFill="1" applyBorder="1" applyAlignment="1">
      <alignment horizontal="center" vertical="center" shrinkToFit="1"/>
    </xf>
    <xf numFmtId="0" fontId="16" fillId="2" borderId="2" xfId="0" applyFont="1" applyFill="1" applyBorder="1" applyAlignment="1">
      <alignment horizontal="center" vertical="center" shrinkToFit="1"/>
    </xf>
    <xf numFmtId="0" fontId="16" fillId="2" borderId="11" xfId="0" applyFont="1" applyFill="1" applyBorder="1" applyAlignment="1">
      <alignment horizontal="center" vertical="center" shrinkToFit="1"/>
    </xf>
    <xf numFmtId="0" fontId="14" fillId="2" borderId="11" xfId="0" applyFont="1" applyFill="1" applyBorder="1" applyAlignment="1">
      <alignment horizontal="center" vertical="center" shrinkToFit="1"/>
    </xf>
    <xf numFmtId="0" fontId="12" fillId="0" borderId="10" xfId="0" applyFont="1" applyBorder="1" applyAlignment="1">
      <alignment horizontal="center" vertical="center"/>
      <extLst>
        <ext xmlns:xfpb="http://schemas.microsoft.com/office/spreadsheetml/2022/featurepropertybag" uri="{C7286773-470A-42A8-94C5-96B5CB345126}">
          <xfpb:xfComplement i="0"/>
        </ext>
      </extLst>
    </xf>
    <xf numFmtId="0" fontId="12" fillId="0" borderId="0" xfId="0" applyFont="1" applyAlignment="1">
      <alignment horizontal="center" vertical="center"/>
      <extLst>
        <ext xmlns:xfpb="http://schemas.microsoft.com/office/spreadsheetml/2022/featurepropertybag" uri="{C7286773-470A-42A8-94C5-96B5CB345126}">
          <xfpb:xfComplement i="0"/>
        </ext>
      </extLst>
    </xf>
    <xf numFmtId="0" fontId="12" fillId="0" borderId="9" xfId="0" applyFont="1" applyBorder="1" applyAlignment="1">
      <alignment horizontal="center" vertical="center"/>
      <extLst>
        <ext xmlns:xfpb="http://schemas.microsoft.com/office/spreadsheetml/2022/featurepropertybag" uri="{C7286773-470A-42A8-94C5-96B5CB345126}">
          <xfpb:xfComplement i="0"/>
        </ext>
      </extLst>
    </xf>
    <xf numFmtId="0" fontId="14" fillId="5" borderId="1" xfId="0" applyFont="1" applyFill="1" applyBorder="1" applyAlignment="1">
      <alignment horizontal="center" vertical="center" shrinkToFit="1"/>
    </xf>
    <xf numFmtId="0" fontId="12" fillId="0" borderId="3" xfId="0" applyFont="1" applyBorder="1">
      <alignment vertical="center"/>
    </xf>
    <xf numFmtId="0" fontId="12" fillId="0" borderId="4" xfId="0" applyFont="1" applyBorder="1">
      <alignment vertical="center"/>
    </xf>
    <xf numFmtId="0" fontId="12" fillId="0" borderId="5" xfId="0" applyFont="1" applyBorder="1">
      <alignment vertical="center"/>
    </xf>
    <xf numFmtId="0" fontId="12" fillId="0" borderId="0" xfId="0" applyFont="1" applyAlignment="1" applyProtection="1">
      <alignment vertical="center" shrinkToFit="1"/>
      <protection locked="0"/>
    </xf>
    <xf numFmtId="0" fontId="12" fillId="0" borderId="9" xfId="0" applyFont="1" applyBorder="1" applyAlignment="1" applyProtection="1">
      <alignment vertical="center" shrinkToFit="1"/>
      <protection locked="0"/>
    </xf>
    <xf numFmtId="0" fontId="16" fillId="3" borderId="2" xfId="0" applyFont="1" applyFill="1" applyBorder="1" applyAlignment="1">
      <alignment horizontal="center" vertical="center" shrinkToFit="1"/>
    </xf>
    <xf numFmtId="0" fontId="16" fillId="3" borderId="11" xfId="0" applyFont="1" applyFill="1" applyBorder="1" applyAlignment="1">
      <alignment horizontal="center" vertical="center" shrinkToFit="1"/>
    </xf>
    <xf numFmtId="0" fontId="14" fillId="2" borderId="1" xfId="0" applyFont="1" applyFill="1" applyBorder="1" applyAlignment="1">
      <alignment horizontal="center" vertical="center" shrinkToFit="1"/>
    </xf>
    <xf numFmtId="0" fontId="12" fillId="0" borderId="14" xfId="0" applyFont="1" applyBorder="1" applyAlignment="1" applyProtection="1">
      <alignment vertical="center" shrinkToFit="1"/>
      <protection locked="0"/>
    </xf>
    <xf numFmtId="0" fontId="12" fillId="0" borderId="15" xfId="0" applyFont="1" applyBorder="1">
      <alignment vertical="center"/>
    </xf>
    <xf numFmtId="0" fontId="12" fillId="0" borderId="14" xfId="0" applyFont="1" applyBorder="1" applyAlignment="1">
      <alignment horizontal="center" vertical="center"/>
    </xf>
    <xf numFmtId="0" fontId="12" fillId="0" borderId="12" xfId="0" applyFont="1" applyBorder="1">
      <alignment vertical="center"/>
    </xf>
    <xf numFmtId="0" fontId="12" fillId="0" borderId="13" xfId="0" applyFont="1" applyBorder="1">
      <alignment vertical="center"/>
    </xf>
    <xf numFmtId="0" fontId="14" fillId="5" borderId="7" xfId="0" applyFont="1" applyFill="1" applyBorder="1" applyAlignment="1">
      <alignment horizontal="center" vertical="center" shrinkToFit="1"/>
    </xf>
    <xf numFmtId="0" fontId="14" fillId="3" borderId="7" xfId="0" applyFont="1" applyFill="1" applyBorder="1" applyAlignment="1">
      <alignment horizontal="center" vertical="center" shrinkToFit="1"/>
    </xf>
    <xf numFmtId="0" fontId="14" fillId="3" borderId="8" xfId="0" applyFont="1" applyFill="1" applyBorder="1" applyAlignment="1">
      <alignment horizontal="center" vertical="center" shrinkToFit="1"/>
    </xf>
    <xf numFmtId="0" fontId="12" fillId="0" borderId="6" xfId="0" applyFont="1" applyBorder="1">
      <alignment vertical="center"/>
      <extLst>
        <ext xmlns:xfpb="http://schemas.microsoft.com/office/spreadsheetml/2022/featurepropertybag" uri="{C7286773-470A-42A8-94C5-96B5CB345126}">
          <xfpb:xfComplement i="0"/>
        </ext>
      </extLst>
    </xf>
    <xf numFmtId="0" fontId="12" fillId="0" borderId="7" xfId="0" applyFont="1" applyBorder="1">
      <alignment vertical="center"/>
      <extLst>
        <ext xmlns:xfpb="http://schemas.microsoft.com/office/spreadsheetml/2022/featurepropertybag" uri="{C7286773-470A-42A8-94C5-96B5CB345126}">
          <xfpb:xfComplement i="0"/>
        </ext>
      </extLst>
    </xf>
    <xf numFmtId="0" fontId="12" fillId="0" borderId="8" xfId="0" applyFont="1" applyBorder="1">
      <alignment vertical="center"/>
      <extLst>
        <ext xmlns:xfpb="http://schemas.microsoft.com/office/spreadsheetml/2022/featurepropertybag" uri="{C7286773-470A-42A8-94C5-96B5CB345126}">
          <xfpb:xfComplement i="0"/>
        </ext>
      </extLst>
    </xf>
    <xf numFmtId="0" fontId="14" fillId="5" borderId="6" xfId="0" applyFont="1" applyFill="1" applyBorder="1" applyAlignment="1">
      <alignment horizontal="center" vertical="center"/>
    </xf>
    <xf numFmtId="0" fontId="14" fillId="3" borderId="7" xfId="0" applyFont="1" applyFill="1" applyBorder="1" applyAlignment="1">
      <alignment horizontal="center" vertical="center"/>
    </xf>
    <xf numFmtId="0" fontId="14" fillId="3" borderId="8" xfId="0" applyFont="1" applyFill="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12" fillId="0" borderId="0" xfId="0" applyFont="1" applyFill="1">
      <alignment vertical="center"/>
    </xf>
    <xf numFmtId="0" fontId="16" fillId="0" borderId="6" xfId="0" applyFont="1" applyBorder="1" applyAlignment="1">
      <alignment horizontal="center" vertical="center" shrinkToFit="1"/>
    </xf>
    <xf numFmtId="0" fontId="16" fillId="0" borderId="7" xfId="0" applyFont="1" applyBorder="1" applyAlignment="1">
      <alignment horizontal="center" vertical="center" shrinkToFit="1"/>
    </xf>
    <xf numFmtId="0" fontId="16" fillId="0" borderId="8" xfId="0" applyFont="1" applyBorder="1" applyAlignment="1">
      <alignment horizontal="center" vertical="center" shrinkToFit="1"/>
    </xf>
    <xf numFmtId="0" fontId="14" fillId="2" borderId="0" xfId="0" applyFont="1" applyFill="1" applyBorder="1" applyAlignment="1">
      <alignment horizontal="center" vertical="center" shrinkToFit="1"/>
    </xf>
    <xf numFmtId="0" fontId="14" fillId="2" borderId="9" xfId="0" applyFont="1" applyFill="1" applyBorder="1" applyAlignment="1">
      <alignment horizontal="center" vertical="center" shrinkToFit="1"/>
    </xf>
    <xf numFmtId="0" fontId="14" fillId="2" borderId="10" xfId="0" applyFont="1" applyFill="1" applyBorder="1" applyAlignment="1">
      <alignment horizontal="center" vertical="center"/>
    </xf>
    <xf numFmtId="0" fontId="14" fillId="2" borderId="0" xfId="0" applyFont="1" applyFill="1" applyBorder="1" applyAlignment="1">
      <alignment horizontal="center" vertical="center"/>
    </xf>
    <xf numFmtId="0" fontId="14" fillId="2" borderId="9" xfId="0" applyFont="1" applyFill="1" applyBorder="1" applyAlignment="1">
      <alignment horizontal="center" vertical="center"/>
    </xf>
    <xf numFmtId="0" fontId="12" fillId="0" borderId="10" xfId="0" applyFont="1" applyBorder="1" applyAlignment="1">
      <alignment vertical="center" shrinkToFit="1"/>
    </xf>
    <xf numFmtId="0" fontId="12" fillId="0" borderId="12" xfId="0" applyFont="1" applyBorder="1">
      <alignment vertical="center"/>
      <extLst>
        <ext xmlns:xfpb="http://schemas.microsoft.com/office/spreadsheetml/2022/featurepropertybag" uri="{C7286773-470A-42A8-94C5-96B5CB345126}">
          <xfpb:xfComplement i="0"/>
        </ext>
      </extLst>
    </xf>
    <xf numFmtId="0" fontId="14" fillId="2" borderId="1" xfId="0" applyFont="1" applyFill="1" applyBorder="1">
      <alignment vertical="center"/>
    </xf>
    <xf numFmtId="0" fontId="14" fillId="2" borderId="2" xfId="0" applyFont="1" applyFill="1" applyBorder="1">
      <alignment vertical="center"/>
    </xf>
    <xf numFmtId="0" fontId="14" fillId="2" borderId="15" xfId="0" applyFont="1" applyFill="1" applyBorder="1" applyAlignment="1">
      <alignment horizontal="center" vertical="center"/>
    </xf>
    <xf numFmtId="0" fontId="12" fillId="0" borderId="13" xfId="0" applyFont="1" applyBorder="1">
      <alignment vertical="center"/>
      <extLst>
        <ext xmlns:xfpb="http://schemas.microsoft.com/office/spreadsheetml/2022/featurepropertybag" uri="{C7286773-470A-42A8-94C5-96B5CB345126}">
          <xfpb:xfComplement i="0"/>
        </ext>
      </extLst>
    </xf>
    <xf numFmtId="0" fontId="14" fillId="2" borderId="15" xfId="0" applyFont="1" applyFill="1" applyBorder="1" applyAlignment="1">
      <alignment horizontal="center" vertical="center" shrinkToFit="1"/>
    </xf>
    <xf numFmtId="0" fontId="16" fillId="0" borderId="13" xfId="0" applyFont="1" applyBorder="1" applyAlignment="1">
      <alignment horizontal="center" vertical="center"/>
    </xf>
    <xf numFmtId="49" fontId="12" fillId="0" borderId="15" xfId="0" applyNumberFormat="1" applyFont="1" applyBorder="1" applyAlignment="1" applyProtection="1">
      <alignment vertical="center" shrinkToFit="1"/>
      <protection locked="0"/>
    </xf>
    <xf numFmtId="0" fontId="14" fillId="5" borderId="11" xfId="0" applyFont="1" applyFill="1" applyBorder="1" applyAlignment="1">
      <alignment horizontal="center" vertical="center" shrinkToFit="1"/>
    </xf>
    <xf numFmtId="0" fontId="16" fillId="0" borderId="13" xfId="0" applyFont="1" applyBorder="1" applyAlignment="1">
      <alignment horizontal="center" vertical="center" shrinkToFit="1"/>
    </xf>
    <xf numFmtId="0" fontId="14" fillId="5" borderId="15" xfId="0" applyFont="1" applyFill="1" applyBorder="1" applyAlignment="1">
      <alignment horizontal="center" vertical="center" shrinkToFit="1"/>
    </xf>
    <xf numFmtId="0" fontId="14" fillId="3" borderId="15" xfId="0" applyFont="1" applyFill="1" applyBorder="1" applyAlignment="1">
      <alignment horizontal="center" vertical="center" shrinkToFit="1"/>
    </xf>
  </cellXfs>
  <cellStyles count="2">
    <cellStyle name="標準" xfId="0" builtinId="0"/>
    <cellStyle name="標準 2" xfId="1" xr:uid="{00000000-0005-0000-0000-000001000000}"/>
  </cellStyles>
  <dxfs count="21">
    <dxf>
      <font>
        <color theme="0"/>
      </font>
      <fill>
        <patternFill>
          <bgColor rgb="FFFF0000"/>
        </patternFill>
      </fill>
    </dxf>
    <dxf>
      <fill>
        <patternFill>
          <bgColor rgb="FFFFFF00"/>
        </patternFill>
      </fill>
    </dxf>
    <dxf>
      <font>
        <color theme="0"/>
      </font>
      <fill>
        <patternFill>
          <bgColor rgb="FFFF0000"/>
        </patternFill>
      </fill>
    </dxf>
    <dxf>
      <fill>
        <patternFill>
          <bgColor rgb="FFFFFF00"/>
        </patternFill>
      </fill>
    </dxf>
    <dxf>
      <font>
        <color theme="0"/>
      </font>
      <fill>
        <patternFill>
          <bgColor rgb="FFFF0000"/>
        </patternFill>
      </fill>
    </dxf>
    <dxf>
      <fill>
        <patternFill>
          <bgColor rgb="FFFFFF00"/>
        </patternFill>
      </fill>
    </dxf>
    <dxf>
      <font>
        <color theme="0"/>
      </font>
      <fill>
        <patternFill>
          <bgColor rgb="FFFF0000"/>
        </patternFill>
      </fill>
    </dxf>
    <dxf>
      <fill>
        <patternFill>
          <bgColor rgb="FFFFFF00"/>
        </patternFill>
      </fill>
    </dxf>
    <dxf>
      <font>
        <color theme="0"/>
      </font>
      <fill>
        <patternFill>
          <bgColor rgb="FFFF0000"/>
        </patternFill>
      </fill>
    </dxf>
    <dxf>
      <fill>
        <patternFill>
          <bgColor rgb="FFFFFF00"/>
        </patternFill>
      </fill>
    </dxf>
    <dxf>
      <font>
        <color theme="0"/>
      </font>
      <fill>
        <patternFill>
          <bgColor rgb="FFFF0000"/>
        </patternFill>
      </fill>
    </dxf>
    <dxf>
      <fill>
        <patternFill>
          <bgColor rgb="FFFFFF00"/>
        </patternFill>
      </fill>
    </dxf>
    <dxf>
      <font>
        <color theme="0"/>
      </font>
      <fill>
        <patternFill>
          <bgColor rgb="FFFF0000"/>
        </patternFill>
      </fill>
    </dxf>
    <dxf>
      <fill>
        <patternFill>
          <bgColor rgb="FFFFFF00"/>
        </patternFill>
      </fill>
    </dxf>
    <dxf>
      <font>
        <color theme="0"/>
      </font>
      <fill>
        <patternFill>
          <bgColor rgb="FFFF0000"/>
        </patternFill>
      </fill>
    </dxf>
    <dxf>
      <fill>
        <patternFill>
          <bgColor rgb="FFFFFF00"/>
        </patternFill>
      </fill>
    </dxf>
    <dxf>
      <font>
        <color theme="0"/>
      </font>
      <fill>
        <patternFill>
          <bgColor rgb="FFFF0000"/>
        </patternFill>
      </fill>
    </dxf>
    <dxf>
      <fill>
        <patternFill>
          <bgColor rgb="FFFFFF00"/>
        </patternFill>
      </fill>
    </dxf>
    <dxf>
      <font>
        <color theme="0"/>
      </font>
      <fill>
        <patternFill>
          <bgColor rgb="FFFF0000"/>
        </patternFill>
      </fill>
    </dxf>
    <dxf>
      <fill>
        <patternFill>
          <bgColor rgb="FFFFFF00"/>
        </patternFill>
      </fill>
    </dxf>
    <dxf>
      <font>
        <color theme="0"/>
      </font>
      <fill>
        <patternFill>
          <bgColor rgb="FFFF0000"/>
        </patternFill>
      </fill>
    </dxf>
  </dxfs>
  <tableStyles count="0" defaultTableStyle="TableStyleMedium2" defaultPivotStyle="PivotStyleLight16"/>
  <colors>
    <mruColors>
      <color rgb="FF0000FF"/>
      <color rgb="FFFF9999"/>
      <color rgb="FFFFCC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22/11/relationships/FeaturePropertyBag" Target="featurePropertyBag/featurePropertyBag.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32</xdr:col>
      <xdr:colOff>24849</xdr:colOff>
      <xdr:row>15</xdr:row>
      <xdr:rowOff>1</xdr:rowOff>
    </xdr:from>
    <xdr:to>
      <xdr:col>50</xdr:col>
      <xdr:colOff>122308</xdr:colOff>
      <xdr:row>22</xdr:row>
      <xdr:rowOff>33131</xdr:rowOff>
    </xdr:to>
    <xdr:pic>
      <xdr:nvPicPr>
        <xdr:cNvPr id="10" name="図 9">
          <a:extLst>
            <a:ext uri="{FF2B5EF4-FFF2-40B4-BE49-F238E27FC236}">
              <a16:creationId xmlns:a16="http://schemas.microsoft.com/office/drawing/2014/main" id="{21EE9B16-44ED-A3F2-79AC-4ABEA2BD9E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73588" y="2733262"/>
          <a:ext cx="3377372" cy="1308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56621</xdr:colOff>
      <xdr:row>8</xdr:row>
      <xdr:rowOff>115955</xdr:rowOff>
    </xdr:from>
    <xdr:to>
      <xdr:col>31</xdr:col>
      <xdr:colOff>41418</xdr:colOff>
      <xdr:row>20</xdr:row>
      <xdr:rowOff>182215</xdr:rowOff>
    </xdr:to>
    <xdr:pic>
      <xdr:nvPicPr>
        <xdr:cNvPr id="3" name="図 2">
          <a:extLst>
            <a:ext uri="{FF2B5EF4-FFF2-40B4-BE49-F238E27FC236}">
              <a16:creationId xmlns:a16="http://schemas.microsoft.com/office/drawing/2014/main" id="{A6D874EA-703A-F11E-95DD-DB76187DA9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73" y="1573694"/>
          <a:ext cx="5086884" cy="22528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32</xdr:col>
      <xdr:colOff>0</xdr:colOff>
      <xdr:row>14</xdr:row>
      <xdr:rowOff>115957</xdr:rowOff>
    </xdr:from>
    <xdr:to>
      <xdr:col>50</xdr:col>
      <xdr:colOff>90486</xdr:colOff>
      <xdr:row>15</xdr:row>
      <xdr:rowOff>113454</xdr:rowOff>
    </xdr:to>
    <xdr:sp macro="" textlink="">
      <xdr:nvSpPr>
        <xdr:cNvPr id="40" name="テキスト ボックス 39">
          <a:extLst>
            <a:ext uri="{FF2B5EF4-FFF2-40B4-BE49-F238E27FC236}">
              <a16:creationId xmlns:a16="http://schemas.microsoft.com/office/drawing/2014/main" id="{895A9381-FD38-4A29-8573-FD531D5D031F}"/>
            </a:ext>
          </a:extLst>
        </xdr:cNvPr>
        <xdr:cNvSpPr txBox="1"/>
      </xdr:nvSpPr>
      <xdr:spPr>
        <a:xfrm>
          <a:off x="5830957" y="2667000"/>
          <a:ext cx="3370399" cy="1797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marL="0" indent="0"/>
          <a:r>
            <a:rPr kumimoji="1" lang="ja-JP" altLang="en-US" sz="1000">
              <a:solidFill>
                <a:schemeClr val="tx1"/>
              </a:solidFill>
              <a:latin typeface="Meiryo UI" panose="020B0604030504040204" pitchFamily="50" charset="-128"/>
              <a:ea typeface="Meiryo UI" panose="020B0604030504040204" pitchFamily="50" charset="-128"/>
              <a:cs typeface="+mn-cs"/>
            </a:rPr>
            <a:t>■チェック機能</a:t>
          </a:r>
        </a:p>
      </xdr:txBody>
    </xdr:sp>
    <xdr:clientData/>
  </xdr:twoCellAnchor>
  <xdr:oneCellAnchor>
    <xdr:from>
      <xdr:col>50</xdr:col>
      <xdr:colOff>8388</xdr:colOff>
      <xdr:row>18</xdr:row>
      <xdr:rowOff>52487</xdr:rowOff>
    </xdr:from>
    <xdr:ext cx="1097223" cy="169405"/>
    <xdr:sp macro="" textlink="">
      <xdr:nvSpPr>
        <xdr:cNvPr id="42" name="テキスト ボックス 41">
          <a:extLst>
            <a:ext uri="{FF2B5EF4-FFF2-40B4-BE49-F238E27FC236}">
              <a16:creationId xmlns:a16="http://schemas.microsoft.com/office/drawing/2014/main" id="{65631C3F-4506-4AE0-A132-AABC7B3EF37D}"/>
            </a:ext>
          </a:extLst>
        </xdr:cNvPr>
        <xdr:cNvSpPr txBox="1"/>
      </xdr:nvSpPr>
      <xdr:spPr>
        <a:xfrm>
          <a:off x="8937040" y="3332400"/>
          <a:ext cx="1097223" cy="1694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ja-JP" altLang="en-US" sz="800" kern="1200">
              <a:solidFill>
                <a:srgbClr val="FF0000"/>
              </a:solidFill>
              <a:latin typeface="Meiryo UI" panose="020B0604030504040204" pitchFamily="50" charset="-128"/>
              <a:ea typeface="Meiryo UI" panose="020B0604030504040204" pitchFamily="50" charset="-128"/>
            </a:rPr>
            <a:t>←どちらも選択されていない</a:t>
          </a:r>
        </a:p>
      </xdr:txBody>
    </xdr:sp>
    <xdr:clientData/>
  </xdr:oneCellAnchor>
  <xdr:oneCellAnchor>
    <xdr:from>
      <xdr:col>50</xdr:col>
      <xdr:colOff>8388</xdr:colOff>
      <xdr:row>19</xdr:row>
      <xdr:rowOff>1154</xdr:rowOff>
    </xdr:from>
    <xdr:ext cx="917302" cy="169405"/>
    <xdr:sp macro="" textlink="">
      <xdr:nvSpPr>
        <xdr:cNvPr id="43" name="テキスト ボックス 42">
          <a:extLst>
            <a:ext uri="{FF2B5EF4-FFF2-40B4-BE49-F238E27FC236}">
              <a16:creationId xmlns:a16="http://schemas.microsoft.com/office/drawing/2014/main" id="{385EA7EA-1894-487B-BA9C-8E16F0B5B17E}"/>
            </a:ext>
          </a:extLst>
        </xdr:cNvPr>
        <xdr:cNvSpPr txBox="1"/>
      </xdr:nvSpPr>
      <xdr:spPr>
        <a:xfrm>
          <a:off x="8937040" y="3463284"/>
          <a:ext cx="917302" cy="1694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ja-JP" altLang="en-US" sz="800" kern="1200">
              <a:solidFill>
                <a:srgbClr val="FF0000"/>
              </a:solidFill>
              <a:latin typeface="Meiryo UI" panose="020B0604030504040204" pitchFamily="50" charset="-128"/>
              <a:ea typeface="Meiryo UI" panose="020B0604030504040204" pitchFamily="50" charset="-128"/>
            </a:rPr>
            <a:t>←複数選択されている</a:t>
          </a:r>
        </a:p>
      </xdr:txBody>
    </xdr:sp>
    <xdr:clientData/>
  </xdr:oneCellAnchor>
  <xdr:oneCellAnchor>
    <xdr:from>
      <xdr:col>50</xdr:col>
      <xdr:colOff>8388</xdr:colOff>
      <xdr:row>19</xdr:row>
      <xdr:rowOff>139063</xdr:rowOff>
    </xdr:from>
    <xdr:ext cx="2044983" cy="169405"/>
    <xdr:sp macro="" textlink="">
      <xdr:nvSpPr>
        <xdr:cNvPr id="44" name="テキスト ボックス 43">
          <a:extLst>
            <a:ext uri="{FF2B5EF4-FFF2-40B4-BE49-F238E27FC236}">
              <a16:creationId xmlns:a16="http://schemas.microsoft.com/office/drawing/2014/main" id="{6CE7590E-E43F-4671-A962-822EF913639A}"/>
            </a:ext>
          </a:extLst>
        </xdr:cNvPr>
        <xdr:cNvSpPr txBox="1"/>
      </xdr:nvSpPr>
      <xdr:spPr>
        <a:xfrm>
          <a:off x="8937040" y="3601193"/>
          <a:ext cx="2044983" cy="1694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ja-JP" altLang="en-US" sz="800" kern="1200">
              <a:solidFill>
                <a:srgbClr val="FF0000"/>
              </a:solidFill>
              <a:latin typeface="Meiryo UI" panose="020B0604030504040204" pitchFamily="50" charset="-128"/>
              <a:ea typeface="Meiryo UI" panose="020B0604030504040204" pitchFamily="50" charset="-128"/>
            </a:rPr>
            <a:t>←「有」だが、「特記該当項目」が入力されていない</a:t>
          </a:r>
        </a:p>
      </xdr:txBody>
    </xdr:sp>
    <xdr:clientData/>
  </xdr:oneCellAnchor>
  <xdr:twoCellAnchor>
    <xdr:from>
      <xdr:col>32</xdr:col>
      <xdr:colOff>24247</xdr:colOff>
      <xdr:row>18</xdr:row>
      <xdr:rowOff>75613</xdr:rowOff>
    </xdr:from>
    <xdr:to>
      <xdr:col>37</xdr:col>
      <xdr:colOff>4331</xdr:colOff>
      <xdr:row>19</xdr:row>
      <xdr:rowOff>25977</xdr:rowOff>
    </xdr:to>
    <xdr:sp macro="" textlink="">
      <xdr:nvSpPr>
        <xdr:cNvPr id="45" name="正方形/長方形 44">
          <a:extLst>
            <a:ext uri="{FF2B5EF4-FFF2-40B4-BE49-F238E27FC236}">
              <a16:creationId xmlns:a16="http://schemas.microsoft.com/office/drawing/2014/main" id="{1C8DF9E1-26B7-4A03-8E12-0361EE8C726E}"/>
            </a:ext>
          </a:extLst>
        </xdr:cNvPr>
        <xdr:cNvSpPr/>
      </xdr:nvSpPr>
      <xdr:spPr>
        <a:xfrm>
          <a:off x="5453497" y="2247313"/>
          <a:ext cx="884959" cy="131339"/>
        </a:xfrm>
        <a:prstGeom prst="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kumimoji="1" lang="ja-JP" altLang="en-US" sz="1100">
            <a:solidFill>
              <a:schemeClr val="lt1"/>
            </a:solidFill>
            <a:latin typeface="+mn-lt"/>
            <a:ea typeface="+mn-ea"/>
            <a:cs typeface="+mn-cs"/>
          </a:endParaRPr>
        </a:p>
      </xdr:txBody>
    </xdr:sp>
    <xdr:clientData/>
  </xdr:twoCellAnchor>
  <xdr:oneCellAnchor>
    <xdr:from>
      <xdr:col>47</xdr:col>
      <xdr:colOff>174038</xdr:colOff>
      <xdr:row>16</xdr:row>
      <xdr:rowOff>18649</xdr:rowOff>
    </xdr:from>
    <xdr:ext cx="1000270" cy="169405"/>
    <xdr:sp macro="" textlink="">
      <xdr:nvSpPr>
        <xdr:cNvPr id="47" name="テキスト ボックス 46">
          <a:extLst>
            <a:ext uri="{FF2B5EF4-FFF2-40B4-BE49-F238E27FC236}">
              <a16:creationId xmlns:a16="http://schemas.microsoft.com/office/drawing/2014/main" id="{2A6D6289-64BC-4B40-86EF-8D8F1D336E24}"/>
            </a:ext>
          </a:extLst>
        </xdr:cNvPr>
        <xdr:cNvSpPr txBox="1"/>
      </xdr:nvSpPr>
      <xdr:spPr>
        <a:xfrm>
          <a:off x="8317913" y="1828399"/>
          <a:ext cx="1000270" cy="1694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ja-JP" altLang="en-US" sz="800" kern="1200">
              <a:solidFill>
                <a:srgbClr val="FF0000"/>
              </a:solidFill>
              <a:latin typeface="Meiryo UI" panose="020B0604030504040204" pitchFamily="50" charset="-128"/>
              <a:ea typeface="Meiryo UI" panose="020B0604030504040204" pitchFamily="50" charset="-128"/>
            </a:rPr>
            <a:t>←「</a:t>
          </a:r>
          <a:r>
            <a:rPr kumimoji="1" lang="en-US" altLang="ja-JP" sz="800" kern="1200">
              <a:solidFill>
                <a:srgbClr val="FF0000"/>
              </a:solidFill>
              <a:latin typeface="Meiryo UI" panose="020B0604030504040204" pitchFamily="50" charset="-128"/>
              <a:ea typeface="Meiryo UI" panose="020B0604030504040204" pitchFamily="50" charset="-128"/>
            </a:rPr>
            <a:t>OK</a:t>
          </a:r>
          <a:r>
            <a:rPr kumimoji="1" lang="ja-JP" altLang="en-US" sz="800" kern="1200">
              <a:solidFill>
                <a:srgbClr val="FF0000"/>
              </a:solidFill>
              <a:latin typeface="Meiryo UI" panose="020B0604030504040204" pitchFamily="50" charset="-128"/>
              <a:ea typeface="Meiryo UI" panose="020B0604030504040204" pitchFamily="50" charset="-128"/>
            </a:rPr>
            <a:t>」になるまで修正</a:t>
          </a:r>
        </a:p>
      </xdr:txBody>
    </xdr:sp>
    <xdr:clientData/>
  </xdr:oneCellAnchor>
  <xdr:twoCellAnchor>
    <xdr:from>
      <xdr:col>42</xdr:col>
      <xdr:colOff>72923</xdr:colOff>
      <xdr:row>20</xdr:row>
      <xdr:rowOff>117641</xdr:rowOff>
    </xdr:from>
    <xdr:to>
      <xdr:col>45</xdr:col>
      <xdr:colOff>60200</xdr:colOff>
      <xdr:row>21</xdr:row>
      <xdr:rowOff>69000</xdr:rowOff>
    </xdr:to>
    <xdr:sp macro="" textlink="">
      <xdr:nvSpPr>
        <xdr:cNvPr id="48" name="正方形/長方形 47">
          <a:extLst>
            <a:ext uri="{FF2B5EF4-FFF2-40B4-BE49-F238E27FC236}">
              <a16:creationId xmlns:a16="http://schemas.microsoft.com/office/drawing/2014/main" id="{902F44D9-DB4E-47C7-8343-D0A550F95E95}"/>
            </a:ext>
          </a:extLst>
        </xdr:cNvPr>
        <xdr:cNvSpPr/>
      </xdr:nvSpPr>
      <xdr:spPr>
        <a:xfrm>
          <a:off x="7543836" y="3761989"/>
          <a:ext cx="533929" cy="133576"/>
        </a:xfrm>
        <a:prstGeom prst="rect">
          <a:avLst/>
        </a:prstGeom>
        <a:noFill/>
        <a:ln w="19050">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143404</xdr:colOff>
      <xdr:row>20</xdr:row>
      <xdr:rowOff>125924</xdr:rowOff>
    </xdr:from>
    <xdr:to>
      <xdr:col>40</xdr:col>
      <xdr:colOff>128464</xdr:colOff>
      <xdr:row>21</xdr:row>
      <xdr:rowOff>77283</xdr:rowOff>
    </xdr:to>
    <xdr:sp macro="" textlink="">
      <xdr:nvSpPr>
        <xdr:cNvPr id="49" name="正方形/長方形 48">
          <a:extLst>
            <a:ext uri="{FF2B5EF4-FFF2-40B4-BE49-F238E27FC236}">
              <a16:creationId xmlns:a16="http://schemas.microsoft.com/office/drawing/2014/main" id="{037BED4D-81CB-442D-BA05-9ABFA7C9CF4A}"/>
            </a:ext>
          </a:extLst>
        </xdr:cNvPr>
        <xdr:cNvSpPr/>
      </xdr:nvSpPr>
      <xdr:spPr>
        <a:xfrm>
          <a:off x="6521013" y="3770272"/>
          <a:ext cx="713929" cy="133576"/>
        </a:xfrm>
        <a:prstGeom prst="rect">
          <a:avLst/>
        </a:prstGeom>
        <a:noFill/>
        <a:ln w="19050">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35</xdr:col>
      <xdr:colOff>124031</xdr:colOff>
      <xdr:row>23</xdr:row>
      <xdr:rowOff>12933</xdr:rowOff>
    </xdr:from>
    <xdr:ext cx="2026004" cy="515782"/>
    <xdr:sp macro="" textlink="">
      <xdr:nvSpPr>
        <xdr:cNvPr id="50" name="吹き出し: 四角形 49">
          <a:extLst>
            <a:ext uri="{FF2B5EF4-FFF2-40B4-BE49-F238E27FC236}">
              <a16:creationId xmlns:a16="http://schemas.microsoft.com/office/drawing/2014/main" id="{E0C31C36-CF7D-4051-AD26-323772FF6C7E}"/>
            </a:ext>
          </a:extLst>
        </xdr:cNvPr>
        <xdr:cNvSpPr/>
      </xdr:nvSpPr>
      <xdr:spPr>
        <a:xfrm>
          <a:off x="6096206" y="3089508"/>
          <a:ext cx="2026004" cy="515782"/>
        </a:xfrm>
        <a:prstGeom prst="wedgeRectCallout">
          <a:avLst>
            <a:gd name="adj1" fmla="val -27664"/>
            <a:gd name="adj2" fmla="val 25258"/>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lgn="l"/>
          <a:r>
            <a:rPr kumimoji="1" lang="ja-JP" altLang="en-US" sz="1000" b="1" kern="1200">
              <a:solidFill>
                <a:schemeClr val="bg1"/>
              </a:solidFill>
              <a:latin typeface="Meiryo UI" panose="020B0604030504040204" pitchFamily="50" charset="-128"/>
              <a:ea typeface="Meiryo UI" panose="020B0604030504040204" pitchFamily="50" charset="-128"/>
              <a:cs typeface="+mn-cs"/>
            </a:rPr>
            <a:t>頁、条、項の入力</a:t>
          </a:r>
          <a:endParaRPr kumimoji="1" lang="en-US" altLang="ja-JP" sz="1000" b="1" kern="1200">
            <a:solidFill>
              <a:schemeClr val="bg1"/>
            </a:solidFill>
            <a:latin typeface="Meiryo UI" panose="020B0604030504040204" pitchFamily="50" charset="-128"/>
            <a:ea typeface="Meiryo UI" panose="020B0604030504040204" pitchFamily="50" charset="-128"/>
            <a:cs typeface="+mn-cs"/>
          </a:endParaRPr>
        </a:p>
        <a:p>
          <a:pPr marL="0" indent="0" algn="l"/>
          <a:r>
            <a:rPr kumimoji="1" lang="ja-JP" altLang="en-US" sz="1000" b="1" kern="1200">
              <a:solidFill>
                <a:schemeClr val="bg1"/>
              </a:solidFill>
              <a:latin typeface="Meiryo UI" panose="020B0604030504040204" pitchFamily="50" charset="-128"/>
              <a:ea typeface="Meiryo UI" panose="020B0604030504040204" pitchFamily="50" charset="-128"/>
              <a:cs typeface="+mn-cs"/>
            </a:rPr>
            <a:t>自動計算で、特記該当項目に反映</a:t>
          </a:r>
        </a:p>
      </xdr:txBody>
    </xdr:sp>
    <xdr:clientData/>
  </xdr:oneCellAnchor>
  <xdr:twoCellAnchor>
    <xdr:from>
      <xdr:col>38</xdr:col>
      <xdr:colOff>135936</xdr:colOff>
      <xdr:row>21</xdr:row>
      <xdr:rowOff>69000</xdr:rowOff>
    </xdr:from>
    <xdr:to>
      <xdr:col>43</xdr:col>
      <xdr:colOff>157672</xdr:colOff>
      <xdr:row>21</xdr:row>
      <xdr:rowOff>77283</xdr:rowOff>
    </xdr:to>
    <xdr:cxnSp macro="">
      <xdr:nvCxnSpPr>
        <xdr:cNvPr id="51" name="直線矢印コネクタ 116">
          <a:extLst>
            <a:ext uri="{FF2B5EF4-FFF2-40B4-BE49-F238E27FC236}">
              <a16:creationId xmlns:a16="http://schemas.microsoft.com/office/drawing/2014/main" id="{1391FA8C-484F-4A2B-9D9D-AFE01E69FCC1}"/>
            </a:ext>
          </a:extLst>
        </xdr:cNvPr>
        <xdr:cNvCxnSpPr>
          <a:stCxn id="48" idx="2"/>
          <a:endCxn id="49" idx="2"/>
        </xdr:cNvCxnSpPr>
      </xdr:nvCxnSpPr>
      <xdr:spPr>
        <a:xfrm rot="5400000">
          <a:off x="7340249" y="3433295"/>
          <a:ext cx="8283" cy="932823"/>
        </a:xfrm>
        <a:prstGeom prst="bentConnector3">
          <a:avLst>
            <a:gd name="adj1" fmla="val 2859870"/>
          </a:avLst>
        </a:prstGeom>
        <a:noFill/>
        <a:ln w="19050">
          <a:solidFill>
            <a:srgbClr val="0000FF"/>
          </a:solidFill>
          <a:tailEnd type="triangle"/>
        </a:ln>
      </xdr:spPr>
      <xdr:style>
        <a:lnRef idx="2">
          <a:schemeClr val="accent1">
            <a:shade val="50000"/>
          </a:schemeClr>
        </a:lnRef>
        <a:fillRef idx="1">
          <a:schemeClr val="accent1"/>
        </a:fillRef>
        <a:effectRef idx="0">
          <a:schemeClr val="accent1"/>
        </a:effectRef>
        <a:fontRef idx="minor">
          <a:schemeClr val="lt1"/>
        </a:fontRef>
      </xdr:style>
    </xdr:cxnSp>
    <xdr:clientData/>
  </xdr:twoCellAnchor>
  <xdr:twoCellAnchor>
    <xdr:from>
      <xdr:col>32</xdr:col>
      <xdr:colOff>24247</xdr:colOff>
      <xdr:row>19</xdr:row>
      <xdr:rowOff>24524</xdr:rowOff>
    </xdr:from>
    <xdr:to>
      <xdr:col>37</xdr:col>
      <xdr:colOff>4331</xdr:colOff>
      <xdr:row>19</xdr:row>
      <xdr:rowOff>156729</xdr:rowOff>
    </xdr:to>
    <xdr:sp macro="" textlink="">
      <xdr:nvSpPr>
        <xdr:cNvPr id="52" name="正方形/長方形 51">
          <a:extLst>
            <a:ext uri="{FF2B5EF4-FFF2-40B4-BE49-F238E27FC236}">
              <a16:creationId xmlns:a16="http://schemas.microsoft.com/office/drawing/2014/main" id="{928577B2-2E8C-4B4A-A6DE-A647804213BE}"/>
            </a:ext>
          </a:extLst>
        </xdr:cNvPr>
        <xdr:cNvSpPr/>
      </xdr:nvSpPr>
      <xdr:spPr>
        <a:xfrm>
          <a:off x="5453497" y="2377199"/>
          <a:ext cx="884959" cy="132205"/>
        </a:xfrm>
        <a:prstGeom prst="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kumimoji="1" lang="ja-JP" altLang="en-US" sz="1100">
            <a:solidFill>
              <a:schemeClr val="lt1"/>
            </a:solidFill>
            <a:latin typeface="+mn-lt"/>
            <a:ea typeface="+mn-ea"/>
            <a:cs typeface="+mn-cs"/>
          </a:endParaRPr>
        </a:p>
      </xdr:txBody>
    </xdr:sp>
    <xdr:clientData/>
  </xdr:twoCellAnchor>
  <xdr:twoCellAnchor>
    <xdr:from>
      <xdr:col>42</xdr:col>
      <xdr:colOff>72923</xdr:colOff>
      <xdr:row>19</xdr:row>
      <xdr:rowOff>162694</xdr:rowOff>
    </xdr:from>
    <xdr:to>
      <xdr:col>45</xdr:col>
      <xdr:colOff>60200</xdr:colOff>
      <xdr:row>20</xdr:row>
      <xdr:rowOff>114053</xdr:rowOff>
    </xdr:to>
    <xdr:sp macro="" textlink="">
      <xdr:nvSpPr>
        <xdr:cNvPr id="46" name="正方形/長方形 45">
          <a:extLst>
            <a:ext uri="{FF2B5EF4-FFF2-40B4-BE49-F238E27FC236}">
              <a16:creationId xmlns:a16="http://schemas.microsoft.com/office/drawing/2014/main" id="{E52D6682-A43A-4101-A488-C3DBCFC81123}"/>
            </a:ext>
          </a:extLst>
        </xdr:cNvPr>
        <xdr:cNvSpPr/>
      </xdr:nvSpPr>
      <xdr:spPr>
        <a:xfrm>
          <a:off x="7543836" y="3624824"/>
          <a:ext cx="533929" cy="133577"/>
        </a:xfrm>
        <a:prstGeom prst="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kumimoji="1" lang="ja-JP" altLang="en-US" sz="1100">
            <a:solidFill>
              <a:schemeClr val="lt1"/>
            </a:solidFill>
            <a:latin typeface="+mn-lt"/>
            <a:ea typeface="+mn-ea"/>
            <a:cs typeface="+mn-cs"/>
          </a:endParaRPr>
        </a:p>
      </xdr:txBody>
    </xdr:sp>
    <xdr:clientData/>
  </xdr:twoCellAnchor>
  <xdr:oneCellAnchor>
    <xdr:from>
      <xdr:col>30</xdr:col>
      <xdr:colOff>0</xdr:colOff>
      <xdr:row>7</xdr:row>
      <xdr:rowOff>48367</xdr:rowOff>
    </xdr:from>
    <xdr:ext cx="820481" cy="304058"/>
    <xdr:sp macro="" textlink="">
      <xdr:nvSpPr>
        <xdr:cNvPr id="55" name="吹き出し: 四角形 54">
          <a:extLst>
            <a:ext uri="{FF2B5EF4-FFF2-40B4-BE49-F238E27FC236}">
              <a16:creationId xmlns:a16="http://schemas.microsoft.com/office/drawing/2014/main" id="{54511FBF-4A3C-43B0-A05D-4C683182E22C}"/>
            </a:ext>
          </a:extLst>
        </xdr:cNvPr>
        <xdr:cNvSpPr/>
      </xdr:nvSpPr>
      <xdr:spPr>
        <a:xfrm>
          <a:off x="5429250" y="1315192"/>
          <a:ext cx="820481" cy="304058"/>
        </a:xfrm>
        <a:prstGeom prst="wedgeRectCallout">
          <a:avLst>
            <a:gd name="adj1" fmla="val -71635"/>
            <a:gd name="adj2" fmla="val 181078"/>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lgn="l"/>
          <a:r>
            <a:rPr kumimoji="1" lang="ja-JP" altLang="en-US" sz="1000" b="1" kern="1200">
              <a:solidFill>
                <a:schemeClr val="bg1"/>
              </a:solidFill>
              <a:latin typeface="Meiryo UI" panose="020B0604030504040204" pitchFamily="50" charset="-128"/>
              <a:ea typeface="Meiryo UI" panose="020B0604030504040204" pitchFamily="50" charset="-128"/>
              <a:cs typeface="+mn-cs"/>
            </a:rPr>
            <a:t>チェック機能</a:t>
          </a:r>
        </a:p>
      </xdr:txBody>
    </xdr:sp>
    <xdr:clientData/>
  </xdr:oneCellAnchor>
  <xdr:twoCellAnchor>
    <xdr:from>
      <xdr:col>17</xdr:col>
      <xdr:colOff>129253</xdr:colOff>
      <xdr:row>11</xdr:row>
      <xdr:rowOff>20858</xdr:rowOff>
    </xdr:from>
    <xdr:to>
      <xdr:col>21</xdr:col>
      <xdr:colOff>38101</xdr:colOff>
      <xdr:row>13</xdr:row>
      <xdr:rowOff>142875</xdr:rowOff>
    </xdr:to>
    <xdr:sp macro="" textlink="">
      <xdr:nvSpPr>
        <xdr:cNvPr id="56" name="正方形/長方形 55">
          <a:extLst>
            <a:ext uri="{FF2B5EF4-FFF2-40B4-BE49-F238E27FC236}">
              <a16:creationId xmlns:a16="http://schemas.microsoft.com/office/drawing/2014/main" id="{A92B9B97-0496-478C-90D4-4FFAF89E1F03}"/>
            </a:ext>
          </a:extLst>
        </xdr:cNvPr>
        <xdr:cNvSpPr/>
      </xdr:nvSpPr>
      <xdr:spPr>
        <a:xfrm>
          <a:off x="3205828" y="1830608"/>
          <a:ext cx="632748" cy="483967"/>
        </a:xfrm>
        <a:prstGeom prst="rect">
          <a:avLst/>
        </a:prstGeom>
        <a:noFill/>
        <a:ln w="19050">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36258</xdr:colOff>
      <xdr:row>11</xdr:row>
      <xdr:rowOff>19235</xdr:rowOff>
    </xdr:from>
    <xdr:to>
      <xdr:col>27</xdr:col>
      <xdr:colOff>52182</xdr:colOff>
      <xdr:row>13</xdr:row>
      <xdr:rowOff>57151</xdr:rowOff>
    </xdr:to>
    <xdr:sp macro="" textlink="">
      <xdr:nvSpPr>
        <xdr:cNvPr id="57" name="正方形/長方形 56">
          <a:extLst>
            <a:ext uri="{FF2B5EF4-FFF2-40B4-BE49-F238E27FC236}">
              <a16:creationId xmlns:a16="http://schemas.microsoft.com/office/drawing/2014/main" id="{4933568E-31DA-444A-BDC7-4E6C1AE788FF}"/>
            </a:ext>
          </a:extLst>
        </xdr:cNvPr>
        <xdr:cNvSpPr/>
      </xdr:nvSpPr>
      <xdr:spPr>
        <a:xfrm>
          <a:off x="4591693" y="2023626"/>
          <a:ext cx="380359" cy="402351"/>
        </a:xfrm>
        <a:prstGeom prst="rect">
          <a:avLst/>
        </a:prstGeom>
        <a:noFill/>
        <a:ln w="19050">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7</xdr:col>
      <xdr:colOff>148611</xdr:colOff>
      <xdr:row>11</xdr:row>
      <xdr:rowOff>149715</xdr:rowOff>
    </xdr:from>
    <xdr:ext cx="1337289" cy="304058"/>
    <xdr:sp macro="" textlink="">
      <xdr:nvSpPr>
        <xdr:cNvPr id="58" name="吹き出し: 四角形 57">
          <a:extLst>
            <a:ext uri="{FF2B5EF4-FFF2-40B4-BE49-F238E27FC236}">
              <a16:creationId xmlns:a16="http://schemas.microsoft.com/office/drawing/2014/main" id="{7F3FE7AD-60DF-442E-9C2B-A517D70975CD}"/>
            </a:ext>
          </a:extLst>
        </xdr:cNvPr>
        <xdr:cNvSpPr/>
      </xdr:nvSpPr>
      <xdr:spPr>
        <a:xfrm>
          <a:off x="1415436" y="1959465"/>
          <a:ext cx="1337289" cy="304058"/>
        </a:xfrm>
        <a:prstGeom prst="wedgeRectCallout">
          <a:avLst>
            <a:gd name="adj1" fmla="val 80689"/>
            <a:gd name="adj2" fmla="val -11629"/>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lgn="l"/>
          <a:r>
            <a:rPr kumimoji="1" lang="ja-JP" altLang="en-US" sz="1000" b="1" kern="1200">
              <a:solidFill>
                <a:schemeClr val="bg1"/>
              </a:solidFill>
              <a:latin typeface="Meiryo UI" panose="020B0604030504040204" pitchFamily="50" charset="-128"/>
              <a:ea typeface="Meiryo UI" panose="020B0604030504040204" pitchFamily="50" charset="-128"/>
              <a:cs typeface="+mn-cs"/>
            </a:rPr>
            <a:t>チェックボックスの選択</a:t>
          </a:r>
        </a:p>
      </xdr:txBody>
    </xdr:sp>
    <xdr:clientData/>
  </xdr:oneCellAnchor>
  <xdr:oneCellAnchor>
    <xdr:from>
      <xdr:col>34</xdr:col>
      <xdr:colOff>0</xdr:colOff>
      <xdr:row>9</xdr:row>
      <xdr:rowOff>160493</xdr:rowOff>
    </xdr:from>
    <xdr:ext cx="2026004" cy="515782"/>
    <xdr:sp macro="" textlink="">
      <xdr:nvSpPr>
        <xdr:cNvPr id="59" name="吹き出し: 四角形 58">
          <a:extLst>
            <a:ext uri="{FF2B5EF4-FFF2-40B4-BE49-F238E27FC236}">
              <a16:creationId xmlns:a16="http://schemas.microsoft.com/office/drawing/2014/main" id="{FE1B4D2F-85BA-495C-B616-3949F72F4656}"/>
            </a:ext>
          </a:extLst>
        </xdr:cNvPr>
        <xdr:cNvSpPr/>
      </xdr:nvSpPr>
      <xdr:spPr>
        <a:xfrm>
          <a:off x="5972175" y="1608293"/>
          <a:ext cx="2026004" cy="515782"/>
        </a:xfrm>
        <a:prstGeom prst="wedgeRectCallout">
          <a:avLst>
            <a:gd name="adj1" fmla="val -112753"/>
            <a:gd name="adj2" fmla="val 24619"/>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lgn="l"/>
          <a:r>
            <a:rPr kumimoji="1" lang="ja-JP" altLang="en-US" sz="1000" b="1" kern="1200">
              <a:solidFill>
                <a:schemeClr val="bg1"/>
              </a:solidFill>
              <a:latin typeface="Meiryo UI" panose="020B0604030504040204" pitchFamily="50" charset="-128"/>
              <a:ea typeface="Meiryo UI" panose="020B0604030504040204" pitchFamily="50" charset="-128"/>
              <a:cs typeface="+mn-cs"/>
            </a:rPr>
            <a:t>頁、条、項の入力</a:t>
          </a:r>
          <a:endParaRPr kumimoji="1" lang="en-US" altLang="ja-JP" sz="1000" b="1" kern="1200">
            <a:solidFill>
              <a:schemeClr val="bg1"/>
            </a:solidFill>
            <a:latin typeface="Meiryo UI" panose="020B0604030504040204" pitchFamily="50" charset="-128"/>
            <a:ea typeface="Meiryo UI" panose="020B0604030504040204" pitchFamily="50" charset="-128"/>
            <a:cs typeface="+mn-cs"/>
          </a:endParaRPr>
        </a:p>
        <a:p>
          <a:pPr marL="0" indent="0" algn="l"/>
          <a:r>
            <a:rPr kumimoji="1" lang="ja-JP" altLang="en-US" sz="1000" b="1" kern="1200">
              <a:solidFill>
                <a:schemeClr val="bg1"/>
              </a:solidFill>
              <a:latin typeface="Meiryo UI" panose="020B0604030504040204" pitchFamily="50" charset="-128"/>
              <a:ea typeface="Meiryo UI" panose="020B0604030504040204" pitchFamily="50" charset="-128"/>
              <a:cs typeface="+mn-cs"/>
            </a:rPr>
            <a:t>自動計算で、特記該当項目に反映</a:t>
          </a:r>
        </a:p>
      </xdr:txBody>
    </xdr:sp>
    <xdr:clientData/>
  </xdr:oneCellAnchor>
  <xdr:twoCellAnchor>
    <xdr:from>
      <xdr:col>3</xdr:col>
      <xdr:colOff>15865</xdr:colOff>
      <xdr:row>14</xdr:row>
      <xdr:rowOff>70769</xdr:rowOff>
    </xdr:from>
    <xdr:to>
      <xdr:col>25</xdr:col>
      <xdr:colOff>1</xdr:colOff>
      <xdr:row>15</xdr:row>
      <xdr:rowOff>85725</xdr:rowOff>
    </xdr:to>
    <xdr:sp macro="" textlink="">
      <xdr:nvSpPr>
        <xdr:cNvPr id="60" name="正方形/長方形 59">
          <a:extLst>
            <a:ext uri="{FF2B5EF4-FFF2-40B4-BE49-F238E27FC236}">
              <a16:creationId xmlns:a16="http://schemas.microsoft.com/office/drawing/2014/main" id="{A301C315-83D7-4626-8265-EDF03765FC6B}"/>
            </a:ext>
          </a:extLst>
        </xdr:cNvPr>
        <xdr:cNvSpPr/>
      </xdr:nvSpPr>
      <xdr:spPr>
        <a:xfrm>
          <a:off x="558790" y="2423444"/>
          <a:ext cx="3965586" cy="195931"/>
        </a:xfrm>
        <a:prstGeom prst="rect">
          <a:avLst/>
        </a:prstGeom>
        <a:noFill/>
        <a:ln w="19050">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13</xdr:col>
      <xdr:colOff>166105</xdr:colOff>
      <xdr:row>18</xdr:row>
      <xdr:rowOff>19050</xdr:rowOff>
    </xdr:from>
    <xdr:ext cx="687048" cy="304058"/>
    <xdr:sp macro="" textlink="">
      <xdr:nvSpPr>
        <xdr:cNvPr id="62" name="吹き出し: 四角形 61">
          <a:extLst>
            <a:ext uri="{FF2B5EF4-FFF2-40B4-BE49-F238E27FC236}">
              <a16:creationId xmlns:a16="http://schemas.microsoft.com/office/drawing/2014/main" id="{02F731F5-6ADF-43E6-9E66-9254716D65AD}"/>
            </a:ext>
          </a:extLst>
        </xdr:cNvPr>
        <xdr:cNvSpPr/>
      </xdr:nvSpPr>
      <xdr:spPr>
        <a:xfrm>
          <a:off x="2518780" y="3095625"/>
          <a:ext cx="687048" cy="304058"/>
        </a:xfrm>
        <a:prstGeom prst="wedgeRectCallout">
          <a:avLst>
            <a:gd name="adj1" fmla="val -46231"/>
            <a:gd name="adj2" fmla="val -204578"/>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lgn="l"/>
          <a:r>
            <a:rPr kumimoji="1" lang="ja-JP" altLang="en-US" sz="1000" b="1" kern="1200">
              <a:solidFill>
                <a:schemeClr val="bg1"/>
              </a:solidFill>
              <a:latin typeface="Meiryo UI" panose="020B0604030504040204" pitchFamily="50" charset="-128"/>
              <a:ea typeface="Meiryo UI" panose="020B0604030504040204" pitchFamily="50" charset="-128"/>
              <a:cs typeface="+mn-cs"/>
            </a:rPr>
            <a:t>表の入力</a:t>
          </a:r>
        </a:p>
      </xdr:txBody>
    </xdr:sp>
    <xdr:clientData/>
  </xdr:oneCellAnchor>
  <xdr:twoCellAnchor>
    <xdr:from>
      <xdr:col>27</xdr:col>
      <xdr:colOff>55308</xdr:colOff>
      <xdr:row>11</xdr:row>
      <xdr:rowOff>19235</xdr:rowOff>
    </xdr:from>
    <xdr:to>
      <xdr:col>29</xdr:col>
      <xdr:colOff>22365</xdr:colOff>
      <xdr:row>13</xdr:row>
      <xdr:rowOff>57151</xdr:rowOff>
    </xdr:to>
    <xdr:sp macro="" textlink="">
      <xdr:nvSpPr>
        <xdr:cNvPr id="66" name="正方形/長方形 65">
          <a:extLst>
            <a:ext uri="{FF2B5EF4-FFF2-40B4-BE49-F238E27FC236}">
              <a16:creationId xmlns:a16="http://schemas.microsoft.com/office/drawing/2014/main" id="{BD0B07DA-54FC-4600-8C54-815431C3FBB3}"/>
            </a:ext>
          </a:extLst>
        </xdr:cNvPr>
        <xdr:cNvSpPr/>
      </xdr:nvSpPr>
      <xdr:spPr>
        <a:xfrm>
          <a:off x="4975178" y="2023626"/>
          <a:ext cx="331491" cy="402351"/>
        </a:xfrm>
        <a:prstGeom prst="rect">
          <a:avLst/>
        </a:prstGeom>
        <a:noFill/>
        <a:ln w="19050">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364605</xdr:colOff>
      <xdr:row>13</xdr:row>
      <xdr:rowOff>133350</xdr:rowOff>
    </xdr:from>
    <xdr:to>
      <xdr:col>6</xdr:col>
      <xdr:colOff>345555</xdr:colOff>
      <xdr:row>13</xdr:row>
      <xdr:rowOff>133350</xdr:rowOff>
    </xdr:to>
    <xdr:sp macro="" textlink="">
      <xdr:nvSpPr>
        <xdr:cNvPr id="2" name="Line 7">
          <a:extLst>
            <a:ext uri="{FF2B5EF4-FFF2-40B4-BE49-F238E27FC236}">
              <a16:creationId xmlns:a16="http://schemas.microsoft.com/office/drawing/2014/main" id="{D1BDE328-0EC9-4332-89C1-E232AEAACB16}"/>
            </a:ext>
          </a:extLst>
        </xdr:cNvPr>
        <xdr:cNvSpPr>
          <a:spLocks noChangeShapeType="1"/>
        </xdr:cNvSpPr>
      </xdr:nvSpPr>
      <xdr:spPr bwMode="auto">
        <a:xfrm>
          <a:off x="2107680" y="3219450"/>
          <a:ext cx="1724025" cy="0"/>
        </a:xfrm>
        <a:prstGeom prst="lin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386310</xdr:colOff>
      <xdr:row>14</xdr:row>
      <xdr:rowOff>132790</xdr:rowOff>
    </xdr:from>
    <xdr:to>
      <xdr:col>6</xdr:col>
      <xdr:colOff>345555</xdr:colOff>
      <xdr:row>14</xdr:row>
      <xdr:rowOff>132790</xdr:rowOff>
    </xdr:to>
    <xdr:sp macro="" textlink="">
      <xdr:nvSpPr>
        <xdr:cNvPr id="3" name="Line 8">
          <a:extLst>
            <a:ext uri="{FF2B5EF4-FFF2-40B4-BE49-F238E27FC236}">
              <a16:creationId xmlns:a16="http://schemas.microsoft.com/office/drawing/2014/main" id="{C1D36837-9158-436A-A581-F368FDE6EAE5}"/>
            </a:ext>
          </a:extLst>
        </xdr:cNvPr>
        <xdr:cNvSpPr>
          <a:spLocks noChangeShapeType="1"/>
        </xdr:cNvSpPr>
      </xdr:nvSpPr>
      <xdr:spPr bwMode="auto">
        <a:xfrm>
          <a:off x="2129385" y="3466540"/>
          <a:ext cx="1702320" cy="0"/>
        </a:xfrm>
        <a:prstGeom prst="lin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367288</xdr:colOff>
      <xdr:row>15</xdr:row>
      <xdr:rowOff>132230</xdr:rowOff>
    </xdr:from>
    <xdr:to>
      <xdr:col>6</xdr:col>
      <xdr:colOff>345555</xdr:colOff>
      <xdr:row>15</xdr:row>
      <xdr:rowOff>132230</xdr:rowOff>
    </xdr:to>
    <xdr:sp macro="" textlink="">
      <xdr:nvSpPr>
        <xdr:cNvPr id="4" name="Line 9">
          <a:extLst>
            <a:ext uri="{FF2B5EF4-FFF2-40B4-BE49-F238E27FC236}">
              <a16:creationId xmlns:a16="http://schemas.microsoft.com/office/drawing/2014/main" id="{EE55D062-E9D6-4422-B323-72EFB31E921A}"/>
            </a:ext>
          </a:extLst>
        </xdr:cNvPr>
        <xdr:cNvSpPr>
          <a:spLocks noChangeShapeType="1"/>
        </xdr:cNvSpPr>
      </xdr:nvSpPr>
      <xdr:spPr bwMode="auto">
        <a:xfrm>
          <a:off x="2110363" y="3713630"/>
          <a:ext cx="1721342" cy="0"/>
        </a:xfrm>
        <a:prstGeom prst="lin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574155</xdr:colOff>
      <xdr:row>16</xdr:row>
      <xdr:rowOff>131670</xdr:rowOff>
    </xdr:from>
    <xdr:to>
      <xdr:col>6</xdr:col>
      <xdr:colOff>345555</xdr:colOff>
      <xdr:row>16</xdr:row>
      <xdr:rowOff>131670</xdr:rowOff>
    </xdr:to>
    <xdr:sp macro="" textlink="">
      <xdr:nvSpPr>
        <xdr:cNvPr id="5" name="Line 10">
          <a:extLst>
            <a:ext uri="{FF2B5EF4-FFF2-40B4-BE49-F238E27FC236}">
              <a16:creationId xmlns:a16="http://schemas.microsoft.com/office/drawing/2014/main" id="{AEE08AE9-9AF0-487B-AC96-E19F26D5A839}"/>
            </a:ext>
          </a:extLst>
        </xdr:cNvPr>
        <xdr:cNvSpPr>
          <a:spLocks noChangeShapeType="1"/>
        </xdr:cNvSpPr>
      </xdr:nvSpPr>
      <xdr:spPr bwMode="auto">
        <a:xfrm>
          <a:off x="2317230" y="3960720"/>
          <a:ext cx="1514475" cy="0"/>
        </a:xfrm>
        <a:prstGeom prst="lin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xdr:col>
      <xdr:colOff>110414</xdr:colOff>
      <xdr:row>17</xdr:row>
      <xdr:rowOff>131110</xdr:rowOff>
    </xdr:from>
    <xdr:to>
      <xdr:col>6</xdr:col>
      <xdr:colOff>345555</xdr:colOff>
      <xdr:row>17</xdr:row>
      <xdr:rowOff>131110</xdr:rowOff>
    </xdr:to>
    <xdr:sp macro="" textlink="">
      <xdr:nvSpPr>
        <xdr:cNvPr id="6" name="Line 11">
          <a:extLst>
            <a:ext uri="{FF2B5EF4-FFF2-40B4-BE49-F238E27FC236}">
              <a16:creationId xmlns:a16="http://schemas.microsoft.com/office/drawing/2014/main" id="{B096EAC9-5703-429B-8CDE-AE57AB8AC233}"/>
            </a:ext>
          </a:extLst>
        </xdr:cNvPr>
        <xdr:cNvSpPr>
          <a:spLocks noChangeShapeType="1"/>
        </xdr:cNvSpPr>
      </xdr:nvSpPr>
      <xdr:spPr bwMode="auto">
        <a:xfrm>
          <a:off x="2434514" y="4207810"/>
          <a:ext cx="1397191" cy="0"/>
        </a:xfrm>
        <a:prstGeom prst="lin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452985</xdr:colOff>
      <xdr:row>18</xdr:row>
      <xdr:rowOff>130550</xdr:rowOff>
    </xdr:from>
    <xdr:to>
      <xdr:col>6</xdr:col>
      <xdr:colOff>345555</xdr:colOff>
      <xdr:row>18</xdr:row>
      <xdr:rowOff>130550</xdr:rowOff>
    </xdr:to>
    <xdr:sp macro="" textlink="">
      <xdr:nvSpPr>
        <xdr:cNvPr id="7" name="Line 12">
          <a:extLst>
            <a:ext uri="{FF2B5EF4-FFF2-40B4-BE49-F238E27FC236}">
              <a16:creationId xmlns:a16="http://schemas.microsoft.com/office/drawing/2014/main" id="{C6B81028-9EAB-406F-8095-08D3A56EEB1E}"/>
            </a:ext>
          </a:extLst>
        </xdr:cNvPr>
        <xdr:cNvSpPr>
          <a:spLocks noChangeShapeType="1"/>
        </xdr:cNvSpPr>
      </xdr:nvSpPr>
      <xdr:spPr bwMode="auto">
        <a:xfrm>
          <a:off x="2196060" y="4454900"/>
          <a:ext cx="1635645" cy="0"/>
        </a:xfrm>
        <a:prstGeom prst="lin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xdr:col>
      <xdr:colOff>110414</xdr:colOff>
      <xdr:row>19</xdr:row>
      <xdr:rowOff>129990</xdr:rowOff>
    </xdr:from>
    <xdr:to>
      <xdr:col>6</xdr:col>
      <xdr:colOff>345555</xdr:colOff>
      <xdr:row>19</xdr:row>
      <xdr:rowOff>129990</xdr:rowOff>
    </xdr:to>
    <xdr:sp macro="" textlink="">
      <xdr:nvSpPr>
        <xdr:cNvPr id="8" name="Line 13">
          <a:extLst>
            <a:ext uri="{FF2B5EF4-FFF2-40B4-BE49-F238E27FC236}">
              <a16:creationId xmlns:a16="http://schemas.microsoft.com/office/drawing/2014/main" id="{78751140-F41D-4740-AB0F-78A4BC2742DB}"/>
            </a:ext>
          </a:extLst>
        </xdr:cNvPr>
        <xdr:cNvSpPr>
          <a:spLocks noChangeShapeType="1"/>
        </xdr:cNvSpPr>
      </xdr:nvSpPr>
      <xdr:spPr bwMode="auto">
        <a:xfrm>
          <a:off x="2434514" y="4701990"/>
          <a:ext cx="1397191" cy="0"/>
        </a:xfrm>
        <a:prstGeom prst="lin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xdr:col>
      <xdr:colOff>100560</xdr:colOff>
      <xdr:row>20</xdr:row>
      <xdr:rowOff>129430</xdr:rowOff>
    </xdr:from>
    <xdr:to>
      <xdr:col>6</xdr:col>
      <xdr:colOff>345555</xdr:colOff>
      <xdr:row>20</xdr:row>
      <xdr:rowOff>129430</xdr:rowOff>
    </xdr:to>
    <xdr:sp macro="" textlink="">
      <xdr:nvSpPr>
        <xdr:cNvPr id="9" name="Line 14">
          <a:extLst>
            <a:ext uri="{FF2B5EF4-FFF2-40B4-BE49-F238E27FC236}">
              <a16:creationId xmlns:a16="http://schemas.microsoft.com/office/drawing/2014/main" id="{71466176-1014-4D29-B5F4-611A2F4ECC5F}"/>
            </a:ext>
          </a:extLst>
        </xdr:cNvPr>
        <xdr:cNvSpPr>
          <a:spLocks noChangeShapeType="1"/>
        </xdr:cNvSpPr>
      </xdr:nvSpPr>
      <xdr:spPr bwMode="auto">
        <a:xfrm>
          <a:off x="2424660" y="4949080"/>
          <a:ext cx="1407045" cy="0"/>
        </a:xfrm>
        <a:prstGeom prst="lin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547298</xdr:colOff>
      <xdr:row>21</xdr:row>
      <xdr:rowOff>128870</xdr:rowOff>
    </xdr:from>
    <xdr:to>
      <xdr:col>6</xdr:col>
      <xdr:colOff>345555</xdr:colOff>
      <xdr:row>21</xdr:row>
      <xdr:rowOff>128870</xdr:rowOff>
    </xdr:to>
    <xdr:sp macro="" textlink="">
      <xdr:nvSpPr>
        <xdr:cNvPr id="10" name="Line 15">
          <a:extLst>
            <a:ext uri="{FF2B5EF4-FFF2-40B4-BE49-F238E27FC236}">
              <a16:creationId xmlns:a16="http://schemas.microsoft.com/office/drawing/2014/main" id="{C587321E-4D15-47AE-BF3C-E4E8AFFFC329}"/>
            </a:ext>
          </a:extLst>
        </xdr:cNvPr>
        <xdr:cNvSpPr>
          <a:spLocks noChangeShapeType="1"/>
        </xdr:cNvSpPr>
      </xdr:nvSpPr>
      <xdr:spPr bwMode="auto">
        <a:xfrm>
          <a:off x="2290373" y="5196170"/>
          <a:ext cx="1541332" cy="0"/>
        </a:xfrm>
        <a:prstGeom prst="lin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325531</xdr:colOff>
      <xdr:row>22</xdr:row>
      <xdr:rowOff>128307</xdr:rowOff>
    </xdr:from>
    <xdr:to>
      <xdr:col>6</xdr:col>
      <xdr:colOff>345555</xdr:colOff>
      <xdr:row>22</xdr:row>
      <xdr:rowOff>128307</xdr:rowOff>
    </xdr:to>
    <xdr:sp macro="" textlink="">
      <xdr:nvSpPr>
        <xdr:cNvPr id="11" name="Line 16">
          <a:extLst>
            <a:ext uri="{FF2B5EF4-FFF2-40B4-BE49-F238E27FC236}">
              <a16:creationId xmlns:a16="http://schemas.microsoft.com/office/drawing/2014/main" id="{31A566C3-AA7A-45D3-8430-007FC8CCBA65}"/>
            </a:ext>
          </a:extLst>
        </xdr:cNvPr>
        <xdr:cNvSpPr>
          <a:spLocks noChangeShapeType="1"/>
        </xdr:cNvSpPr>
      </xdr:nvSpPr>
      <xdr:spPr bwMode="auto">
        <a:xfrm>
          <a:off x="2068606" y="5443257"/>
          <a:ext cx="1763099" cy="0"/>
        </a:xfrm>
        <a:prstGeom prst="lin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364605</xdr:colOff>
      <xdr:row>12</xdr:row>
      <xdr:rowOff>119743</xdr:rowOff>
    </xdr:from>
    <xdr:to>
      <xdr:col>6</xdr:col>
      <xdr:colOff>345555</xdr:colOff>
      <xdr:row>12</xdr:row>
      <xdr:rowOff>119743</xdr:rowOff>
    </xdr:to>
    <xdr:sp macro="" textlink="">
      <xdr:nvSpPr>
        <xdr:cNvPr id="12" name="Line 7">
          <a:extLst>
            <a:ext uri="{FF2B5EF4-FFF2-40B4-BE49-F238E27FC236}">
              <a16:creationId xmlns:a16="http://schemas.microsoft.com/office/drawing/2014/main" id="{3C6B4506-F4A1-9CDF-7A74-D95C7D967736}"/>
            </a:ext>
          </a:extLst>
        </xdr:cNvPr>
        <xdr:cNvSpPr>
          <a:spLocks noChangeShapeType="1"/>
        </xdr:cNvSpPr>
      </xdr:nvSpPr>
      <xdr:spPr bwMode="auto">
        <a:xfrm>
          <a:off x="2119926" y="3181350"/>
          <a:ext cx="1736272" cy="0"/>
        </a:xfrm>
        <a:prstGeom prst="lin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112DB-0E7B-4906-A896-FDA3EF78CBC5}">
  <sheetPr>
    <tabColor theme="0" tint="-0.499984740745262"/>
  </sheetPr>
  <dimension ref="A1:BG6"/>
  <sheetViews>
    <sheetView showGridLines="0" view="pageBreakPreview" zoomScale="115" zoomScaleNormal="100" zoomScaleSheetLayoutView="115" workbookViewId="0">
      <selection sqref="A1:BG2"/>
    </sheetView>
  </sheetViews>
  <sheetFormatPr defaultColWidth="2.375" defaultRowHeight="14.25" customHeight="1" x14ac:dyDescent="0.15"/>
  <cols>
    <col min="1" max="16384" width="2.375" style="7"/>
  </cols>
  <sheetData>
    <row r="1" spans="1:59" ht="14.25" customHeight="1" x14ac:dyDescent="0.15">
      <c r="A1" s="213" t="s">
        <v>620</v>
      </c>
      <c r="B1" s="213"/>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row>
    <row r="2" spans="1:59" ht="14.25" customHeight="1" x14ac:dyDescent="0.15">
      <c r="A2" s="213"/>
      <c r="B2" s="213"/>
      <c r="C2" s="213"/>
      <c r="D2" s="213"/>
      <c r="E2" s="213"/>
      <c r="F2" s="213"/>
      <c r="G2" s="213"/>
      <c r="H2" s="213"/>
      <c r="I2" s="213"/>
      <c r="J2" s="213"/>
      <c r="K2" s="213"/>
      <c r="L2" s="213"/>
      <c r="M2" s="213"/>
      <c r="N2" s="213"/>
      <c r="O2" s="213"/>
      <c r="P2" s="213"/>
      <c r="Q2" s="213"/>
      <c r="R2" s="213"/>
      <c r="S2" s="213"/>
      <c r="T2" s="213"/>
      <c r="U2" s="213"/>
      <c r="V2" s="213"/>
      <c r="W2" s="213"/>
      <c r="X2" s="213"/>
      <c r="Y2" s="213"/>
      <c r="Z2" s="213"/>
      <c r="AA2" s="213"/>
      <c r="AB2" s="213"/>
      <c r="AC2" s="213"/>
      <c r="AD2" s="213"/>
      <c r="AE2" s="213"/>
      <c r="AF2" s="213"/>
      <c r="AG2" s="213"/>
      <c r="AH2" s="213"/>
      <c r="AI2" s="213"/>
      <c r="AJ2" s="213"/>
      <c r="AK2" s="213"/>
      <c r="AL2" s="213"/>
      <c r="AM2" s="213"/>
      <c r="AN2" s="213"/>
      <c r="AO2" s="213"/>
      <c r="AP2" s="213"/>
      <c r="AQ2" s="213"/>
      <c r="AR2" s="213"/>
      <c r="AS2" s="213"/>
      <c r="AT2" s="213"/>
      <c r="AU2" s="213"/>
      <c r="AV2" s="213"/>
      <c r="AW2" s="213"/>
      <c r="AX2" s="213"/>
      <c r="AY2" s="213"/>
      <c r="AZ2" s="213"/>
      <c r="BA2" s="213"/>
      <c r="BB2" s="213"/>
      <c r="BC2" s="213"/>
      <c r="BD2" s="213"/>
      <c r="BE2" s="213"/>
      <c r="BF2" s="213"/>
      <c r="BG2" s="213"/>
    </row>
    <row r="3" spans="1:59" ht="14.25" customHeight="1" x14ac:dyDescent="0.15">
      <c r="A3" s="7" t="s">
        <v>688</v>
      </c>
    </row>
    <row r="4" spans="1:59" ht="14.25" customHeight="1" x14ac:dyDescent="0.15">
      <c r="B4" s="7" t="s">
        <v>621</v>
      </c>
    </row>
    <row r="5" spans="1:59" ht="14.25" customHeight="1" x14ac:dyDescent="0.15">
      <c r="B5" s="7" t="s">
        <v>622</v>
      </c>
    </row>
    <row r="6" spans="1:59" ht="14.25" customHeight="1" x14ac:dyDescent="0.15">
      <c r="B6" s="7" t="s">
        <v>623</v>
      </c>
    </row>
  </sheetData>
  <mergeCells count="1">
    <mergeCell ref="A1:BG2"/>
  </mergeCells>
  <phoneticPr fontId="3"/>
  <pageMargins left="0.39370078740157483" right="0.39370078740157483" top="0.39370078740157483" bottom="0.39370078740157483" header="0.31496062992125984" footer="0.31496062992125984"/>
  <pageSetup paperSize="9" scale="95"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theme="8" tint="0.79998168889431442"/>
    <pageSetUpPr fitToPage="1"/>
  </sheetPr>
  <dimension ref="B1:BU88"/>
  <sheetViews>
    <sheetView showGridLines="0" zoomScale="85" zoomScaleNormal="85" zoomScaleSheetLayoutView="70" workbookViewId="0"/>
  </sheetViews>
  <sheetFormatPr defaultColWidth="9" defaultRowHeight="18" customHeight="1" outlineLevelRow="1" x14ac:dyDescent="0.15"/>
  <cols>
    <col min="1" max="1" width="2.5" style="3" customWidth="1"/>
    <col min="2" max="64" width="1.875" style="48" customWidth="1"/>
    <col min="65" max="65" width="1.875" style="139" customWidth="1"/>
    <col min="66" max="68" width="3.75" style="15" customWidth="1"/>
    <col min="69" max="70" width="5" style="4" customWidth="1"/>
    <col min="71" max="73" width="3.75" style="15" customWidth="1"/>
    <col min="74" max="16384" width="9" style="3"/>
  </cols>
  <sheetData>
    <row r="1" spans="2:73" ht="18" customHeight="1" x14ac:dyDescent="0.15">
      <c r="B1" s="49" t="s">
        <v>649</v>
      </c>
      <c r="BN1" s="28"/>
      <c r="BO1" s="28"/>
      <c r="BP1" s="29"/>
      <c r="BQ1" s="11" t="s">
        <v>605</v>
      </c>
      <c r="BR1" s="11" t="s">
        <v>606</v>
      </c>
      <c r="BS1" s="16" t="str">
        <f>IF(COUNTIF(BS9:BS200,"true")&gt;0,"●","")</f>
        <v/>
      </c>
      <c r="BT1" s="5" t="str">
        <f>IF(BS1="●","","●")</f>
        <v>●</v>
      </c>
    </row>
    <row r="2" spans="2:73" ht="15" customHeight="1" x14ac:dyDescent="0.15">
      <c r="BK2" s="148"/>
      <c r="BL2" s="148"/>
      <c r="BM2" s="149"/>
      <c r="BN2" s="13" t="s">
        <v>603</v>
      </c>
      <c r="BO2" s="13"/>
      <c r="BP2" s="27"/>
      <c r="BQ2" s="24">
        <f>COUNTIFS(BQ5:BQ997,"NG")</f>
        <v>23</v>
      </c>
      <c r="BR2" s="24">
        <f>COUNTIFS(BR9:BR1000,"NG")</f>
        <v>0</v>
      </c>
    </row>
    <row r="3" spans="2:73" ht="15" customHeight="1" x14ac:dyDescent="0.15">
      <c r="C3" s="48" t="s">
        <v>168</v>
      </c>
      <c r="BK3" s="148"/>
      <c r="BL3" s="148"/>
      <c r="BM3" s="149"/>
      <c r="BN3" s="13" t="s">
        <v>607</v>
      </c>
      <c r="BO3" s="13"/>
      <c r="BP3" s="27"/>
      <c r="BQ3" s="16" t="str">
        <f>IF(BQ2=0,"OK","NG")</f>
        <v>NG</v>
      </c>
      <c r="BR3" s="16" t="str">
        <f>IF(BR2=0,"OK","NG")</f>
        <v>OK</v>
      </c>
    </row>
    <row r="4" spans="2:73" ht="15" customHeight="1" x14ac:dyDescent="0.15"/>
    <row r="5" spans="2:73" s="39" customFormat="1" ht="18" customHeight="1" x14ac:dyDescent="0.15">
      <c r="B5" s="51">
        <v>1</v>
      </c>
      <c r="C5" s="52"/>
      <c r="D5" s="52" t="s">
        <v>626</v>
      </c>
      <c r="E5" s="52"/>
      <c r="F5" s="52"/>
      <c r="G5" s="52"/>
      <c r="H5" s="52"/>
      <c r="I5" s="52"/>
      <c r="J5" s="52"/>
      <c r="K5" s="52"/>
      <c r="L5" s="52"/>
      <c r="M5" s="52"/>
      <c r="N5" s="52"/>
      <c r="O5" s="52"/>
      <c r="P5" s="52"/>
      <c r="Q5" s="52"/>
      <c r="R5" s="52"/>
      <c r="S5" s="52"/>
      <c r="T5" s="52"/>
      <c r="U5" s="52"/>
      <c r="V5" s="52"/>
      <c r="W5" s="52"/>
      <c r="X5" s="52"/>
      <c r="Y5" s="52"/>
      <c r="Z5" s="52"/>
      <c r="AA5" s="52"/>
      <c r="AB5" s="52"/>
      <c r="AC5" s="52"/>
      <c r="AD5" s="52"/>
      <c r="AE5" s="52"/>
      <c r="AF5" s="52"/>
      <c r="AG5" s="52"/>
      <c r="AH5" s="52"/>
      <c r="AI5" s="52"/>
      <c r="AJ5" s="52"/>
      <c r="AK5" s="52"/>
      <c r="AL5" s="52"/>
      <c r="AM5" s="52"/>
      <c r="AN5" s="52"/>
      <c r="AO5" s="52"/>
      <c r="AP5" s="52"/>
      <c r="AQ5" s="52"/>
      <c r="AR5" s="231" t="s">
        <v>414</v>
      </c>
      <c r="AS5" s="232"/>
      <c r="AT5" s="232"/>
      <c r="AU5" s="232"/>
      <c r="AV5" s="233"/>
      <c r="AW5" s="231" t="s">
        <v>415</v>
      </c>
      <c r="AX5" s="232"/>
      <c r="AY5" s="232"/>
      <c r="AZ5" s="232"/>
      <c r="BA5" s="233"/>
      <c r="BB5" s="278" t="s">
        <v>590</v>
      </c>
      <c r="BC5" s="278"/>
      <c r="BD5" s="278"/>
      <c r="BE5" s="278"/>
      <c r="BF5" s="278"/>
      <c r="BG5" s="278"/>
      <c r="BH5" s="278"/>
      <c r="BI5" s="278"/>
      <c r="BJ5" s="278"/>
      <c r="BK5" s="278"/>
      <c r="BL5" s="281"/>
      <c r="BM5" s="171"/>
      <c r="BN5" s="40" t="s">
        <v>596</v>
      </c>
      <c r="BO5" s="40" t="s">
        <v>597</v>
      </c>
      <c r="BP5" s="36" t="s">
        <v>598</v>
      </c>
      <c r="BQ5" s="38" t="s">
        <v>599</v>
      </c>
      <c r="BR5" s="38" t="s">
        <v>604</v>
      </c>
      <c r="BS5" s="37" t="s">
        <v>600</v>
      </c>
      <c r="BT5" s="40" t="s">
        <v>601</v>
      </c>
      <c r="BU5" s="40" t="s">
        <v>602</v>
      </c>
    </row>
    <row r="6" spans="2:73" s="39" customFormat="1" ht="18" customHeight="1" x14ac:dyDescent="0.15">
      <c r="B6" s="53"/>
      <c r="C6" s="54" t="s">
        <v>19</v>
      </c>
      <c r="D6" s="55" t="s">
        <v>627</v>
      </c>
      <c r="E6" s="55"/>
      <c r="F6" s="55"/>
      <c r="G6" s="55"/>
      <c r="H6" s="55"/>
      <c r="I6" s="55"/>
      <c r="J6" s="55"/>
      <c r="K6" s="55"/>
      <c r="L6" s="55"/>
      <c r="M6" s="55"/>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243" t="b">
        <v>0</v>
      </c>
      <c r="AS6" s="244"/>
      <c r="AT6" s="244"/>
      <c r="AU6" s="244"/>
      <c r="AV6" s="245"/>
      <c r="AW6" s="243" t="b">
        <v>0</v>
      </c>
      <c r="AX6" s="244"/>
      <c r="AY6" s="244"/>
      <c r="AZ6" s="244"/>
      <c r="BA6" s="245"/>
      <c r="BB6" s="246" t="str">
        <f>IF(BN6&lt;&gt;"",("p."&amp;DBCS(BN6)&amp;"　第"&amp;DBCS(BO6)&amp;"条　"&amp;IF(BP6="","",DBCS(BP6)&amp;"項")),IF(BO6&lt;&gt;"",("第"&amp;DBCS(BO6)&amp;"条　"&amp;IF(BP6="","",DBCS(BP6)&amp;"項")),""))</f>
        <v/>
      </c>
      <c r="BC6" s="247"/>
      <c r="BD6" s="247"/>
      <c r="BE6" s="247"/>
      <c r="BF6" s="247"/>
      <c r="BG6" s="247"/>
      <c r="BH6" s="247"/>
      <c r="BI6" s="247"/>
      <c r="BJ6" s="247"/>
      <c r="BK6" s="247"/>
      <c r="BL6" s="248"/>
      <c r="BM6" s="150"/>
      <c r="BN6" s="20"/>
      <c r="BO6" s="20"/>
      <c r="BP6" s="20"/>
      <c r="BQ6" s="38" t="str">
        <f>IF(OR(AND(BS6=TRUE,BT6=TRUE),AND(BS6=FALSE,BT6=FALSE)),"NG","OK")</f>
        <v>NG</v>
      </c>
      <c r="BR6" s="38" t="str">
        <f>IF(AND(BS6=FALSE,BT6=FALSE),"",IF(AND(BS6=TRUE,BN6&lt;&gt;"",BO6&lt;&gt;"",BP6&lt;&gt;""),"OK",IF(AND(BT6=TRUE,BN6="",BO6="",BP6=""),"OK","NG")))</f>
        <v/>
      </c>
      <c r="BS6" s="26" t="b">
        <f>AR6</f>
        <v>0</v>
      </c>
      <c r="BT6" s="26" t="b">
        <f>AW6</f>
        <v>0</v>
      </c>
      <c r="BU6" s="15"/>
    </row>
    <row r="7" spans="2:73" s="39" customFormat="1" ht="18" customHeight="1" x14ac:dyDescent="0.15">
      <c r="B7" s="53"/>
      <c r="C7" s="54" t="s">
        <v>27</v>
      </c>
      <c r="D7" s="55" t="s">
        <v>628</v>
      </c>
      <c r="E7" s="55"/>
      <c r="F7" s="55"/>
      <c r="G7" s="55"/>
      <c r="H7" s="55"/>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243" t="b">
        <v>0</v>
      </c>
      <c r="AS7" s="244"/>
      <c r="AT7" s="244"/>
      <c r="AU7" s="244"/>
      <c r="AV7" s="245"/>
      <c r="AW7" s="243" t="b">
        <v>0</v>
      </c>
      <c r="AX7" s="244"/>
      <c r="AY7" s="244"/>
      <c r="AZ7" s="244"/>
      <c r="BA7" s="245"/>
      <c r="BB7" s="246" t="str">
        <f>IF(BN7&lt;&gt;"",("p."&amp;DBCS(BN7)&amp;"　第"&amp;DBCS(BO7)&amp;"条　"&amp;IF(BP7="","",DBCS(BP7)&amp;"項")),IF(BO7&lt;&gt;"",("第"&amp;DBCS(BO7)&amp;"条　"&amp;IF(BP7="","",DBCS(BP7)&amp;"項")),""))</f>
        <v/>
      </c>
      <c r="BC7" s="247"/>
      <c r="BD7" s="247"/>
      <c r="BE7" s="247"/>
      <c r="BF7" s="247"/>
      <c r="BG7" s="247"/>
      <c r="BH7" s="247"/>
      <c r="BI7" s="247"/>
      <c r="BJ7" s="247"/>
      <c r="BK7" s="247"/>
      <c r="BL7" s="248"/>
      <c r="BM7" s="150"/>
      <c r="BN7" s="17"/>
      <c r="BO7" s="17"/>
      <c r="BP7" s="17"/>
      <c r="BQ7" s="38" t="str">
        <f>IF(OR(AND(BS7=TRUE,BT7=TRUE),AND(BS7=FALSE,BT7=FALSE)),"NG","OK")</f>
        <v>NG</v>
      </c>
      <c r="BR7" s="38" t="str">
        <f>IF(AND(BS7=FALSE,BT7=FALSE),"",IF(AND(BS7=TRUE,BN7&lt;&gt;"",BO7&lt;&gt;"",BP7&lt;&gt;""),"OK",IF(AND(BT7=TRUE,BN7="",BO7="",BP7=""),"OK","NG")))</f>
        <v/>
      </c>
      <c r="BS7" s="26" t="b">
        <f>AR7</f>
        <v>0</v>
      </c>
      <c r="BT7" s="26" t="b">
        <f>AW7</f>
        <v>0</v>
      </c>
      <c r="BU7" s="15"/>
    </row>
    <row r="8" spans="2:73" ht="18" customHeight="1" x14ac:dyDescent="0.15">
      <c r="B8" s="96">
        <v>2</v>
      </c>
      <c r="C8" s="97"/>
      <c r="D8" s="97" t="s">
        <v>57</v>
      </c>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317" t="s">
        <v>414</v>
      </c>
      <c r="AS8" s="318"/>
      <c r="AT8" s="318"/>
      <c r="AU8" s="318"/>
      <c r="AV8" s="319"/>
      <c r="AW8" s="317" t="s">
        <v>415</v>
      </c>
      <c r="AX8" s="318"/>
      <c r="AY8" s="318"/>
      <c r="AZ8" s="318"/>
      <c r="BA8" s="319"/>
      <c r="BB8" s="315" t="s">
        <v>590</v>
      </c>
      <c r="BC8" s="315"/>
      <c r="BD8" s="315"/>
      <c r="BE8" s="315"/>
      <c r="BF8" s="315"/>
      <c r="BG8" s="315"/>
      <c r="BH8" s="315"/>
      <c r="BI8" s="315"/>
      <c r="BJ8" s="315"/>
      <c r="BK8" s="315"/>
      <c r="BL8" s="316"/>
      <c r="BM8" s="159"/>
      <c r="BN8" s="16" t="s">
        <v>596</v>
      </c>
      <c r="BO8" s="16" t="s">
        <v>597</v>
      </c>
      <c r="BP8" s="19" t="s">
        <v>598</v>
      </c>
      <c r="BQ8" s="11" t="s">
        <v>599</v>
      </c>
      <c r="BR8" s="11" t="s">
        <v>604</v>
      </c>
      <c r="BS8" s="25" t="s">
        <v>600</v>
      </c>
      <c r="BT8" s="16" t="s">
        <v>601</v>
      </c>
      <c r="BU8" s="16" t="s">
        <v>602</v>
      </c>
    </row>
    <row r="9" spans="2:73" ht="18" customHeight="1" x14ac:dyDescent="0.15">
      <c r="B9" s="56"/>
      <c r="C9" s="66" t="s">
        <v>28</v>
      </c>
      <c r="D9" s="48" t="s">
        <v>447</v>
      </c>
      <c r="AR9" s="243" t="b">
        <v>0</v>
      </c>
      <c r="AS9" s="244"/>
      <c r="AT9" s="244"/>
      <c r="AU9" s="244"/>
      <c r="AV9" s="245"/>
      <c r="AW9" s="243" t="b">
        <v>0</v>
      </c>
      <c r="AX9" s="244"/>
      <c r="AY9" s="244"/>
      <c r="AZ9" s="244"/>
      <c r="BA9" s="245"/>
      <c r="BB9" s="246" t="str">
        <f>IF(BN9&lt;&gt;"",("p."&amp;DBCS(BN9)&amp;"　第"&amp;DBCS(BO9)&amp;"条　"&amp;IF(BP9="","",DBCS(BP9)&amp;"項")),IF(BO9&lt;&gt;"",("第"&amp;DBCS(BO9)&amp;"条　"&amp;IF(BP9="","",DBCS(BP9)&amp;"項")),""))</f>
        <v/>
      </c>
      <c r="BC9" s="247"/>
      <c r="BD9" s="247"/>
      <c r="BE9" s="247"/>
      <c r="BF9" s="247"/>
      <c r="BG9" s="247"/>
      <c r="BH9" s="247"/>
      <c r="BI9" s="247"/>
      <c r="BJ9" s="247"/>
      <c r="BK9" s="247"/>
      <c r="BL9" s="248"/>
      <c r="BM9" s="150"/>
      <c r="BN9" s="20"/>
      <c r="BO9" s="20"/>
      <c r="BP9" s="20"/>
      <c r="BQ9" s="11" t="str">
        <f>IF(OR(AND(BS9=TRUE,BT9=TRUE),AND(BS9=FALSE,BT9=FALSE)),"NG","OK")</f>
        <v>NG</v>
      </c>
      <c r="BR9" s="11" t="str">
        <f>IF(AND(BS9=FALSE,BT9=FALSE),"",IF(AND(BS9=TRUE,BN9&lt;&gt;"",BO9&lt;&gt;"",BP9&lt;&gt;""),"OK",IF(AND(BT9=TRUE,BN9="",BO9="",BP9=""),"OK","NG")))</f>
        <v/>
      </c>
      <c r="BS9" s="26" t="b">
        <f>AR9</f>
        <v>0</v>
      </c>
      <c r="BT9" s="26" t="b">
        <f>AW9</f>
        <v>0</v>
      </c>
    </row>
    <row r="10" spans="2:73" ht="18" customHeight="1" x14ac:dyDescent="0.15">
      <c r="B10" s="56"/>
      <c r="C10" s="66" t="s">
        <v>27</v>
      </c>
      <c r="D10" s="48" t="s">
        <v>448</v>
      </c>
      <c r="AR10" s="243" t="b">
        <v>0</v>
      </c>
      <c r="AS10" s="244"/>
      <c r="AT10" s="244"/>
      <c r="AU10" s="244"/>
      <c r="AV10" s="245"/>
      <c r="AW10" s="243" t="b">
        <v>0</v>
      </c>
      <c r="AX10" s="244"/>
      <c r="AY10" s="244"/>
      <c r="AZ10" s="244"/>
      <c r="BA10" s="245"/>
      <c r="BB10" s="246" t="str">
        <f>IF(BN10&lt;&gt;"",("p."&amp;DBCS(BN10)&amp;"　第"&amp;DBCS(BO10)&amp;"条　"&amp;IF(BP10="","",DBCS(BP10)&amp;"項")),IF(BO10&lt;&gt;"",("第"&amp;DBCS(BO10)&amp;"条　"&amp;IF(BP10="","",DBCS(BP10)&amp;"項")),""))</f>
        <v/>
      </c>
      <c r="BC10" s="247"/>
      <c r="BD10" s="247"/>
      <c r="BE10" s="247"/>
      <c r="BF10" s="247"/>
      <c r="BG10" s="247"/>
      <c r="BH10" s="247"/>
      <c r="BI10" s="247"/>
      <c r="BJ10" s="247"/>
      <c r="BK10" s="247"/>
      <c r="BL10" s="248"/>
      <c r="BM10" s="150"/>
      <c r="BN10" s="17"/>
      <c r="BO10" s="17"/>
      <c r="BP10" s="17"/>
      <c r="BQ10" s="11" t="str">
        <f>IF(OR(AND(BS10=TRUE,BT10=TRUE),AND(BS10=FALSE,BT10=FALSE)),"NG","OK")</f>
        <v>NG</v>
      </c>
      <c r="BR10" s="11" t="str">
        <f>IF(AND(BS10=FALSE,BT10=FALSE),"",IF(AND(BS10=TRUE,BN10&lt;&gt;"",BO10&lt;&gt;"",BP10&lt;&gt;""),"OK",IF(AND(BT10=TRUE,BN10="",BO10="",BP10=""),"OK","NG")))</f>
        <v/>
      </c>
      <c r="BS10" s="26" t="b">
        <f>AR10</f>
        <v>0</v>
      </c>
      <c r="BT10" s="26" t="b">
        <f>AW10</f>
        <v>0</v>
      </c>
    </row>
    <row r="11" spans="2:73" ht="18" customHeight="1" x14ac:dyDescent="0.15">
      <c r="B11" s="56"/>
      <c r="C11" s="66" t="s">
        <v>334</v>
      </c>
      <c r="D11" s="48" t="s">
        <v>449</v>
      </c>
      <c r="AR11" s="243" t="b">
        <v>0</v>
      </c>
      <c r="AS11" s="244"/>
      <c r="AT11" s="244"/>
      <c r="AU11" s="244"/>
      <c r="AV11" s="245"/>
      <c r="AW11" s="243" t="b">
        <v>0</v>
      </c>
      <c r="AX11" s="244"/>
      <c r="AY11" s="244"/>
      <c r="AZ11" s="244"/>
      <c r="BA11" s="245"/>
      <c r="BB11" s="246" t="str">
        <f>IF(BN11&lt;&gt;"",("p."&amp;DBCS(BN11)&amp;"　第"&amp;DBCS(BO11)&amp;"条　"&amp;IF(BP11="","",DBCS(BP11)&amp;"項")),IF(BO11&lt;&gt;"",("第"&amp;DBCS(BO11)&amp;"条　"&amp;IF(BP11="","",DBCS(BP11)&amp;"項")),""))</f>
        <v/>
      </c>
      <c r="BC11" s="247"/>
      <c r="BD11" s="247"/>
      <c r="BE11" s="247"/>
      <c r="BF11" s="247"/>
      <c r="BG11" s="247"/>
      <c r="BH11" s="247"/>
      <c r="BI11" s="247"/>
      <c r="BJ11" s="247"/>
      <c r="BK11" s="247"/>
      <c r="BL11" s="248"/>
      <c r="BM11" s="150"/>
      <c r="BN11" s="17"/>
      <c r="BO11" s="17"/>
      <c r="BP11" s="17"/>
      <c r="BQ11" s="11" t="str">
        <f>IF(OR(AND(BS11=TRUE,BT11=TRUE),AND(BS11=FALSE,BT11=FALSE)),"NG","OK")</f>
        <v>NG</v>
      </c>
      <c r="BR11" s="11" t="str">
        <f>IF(AND(BS11=FALSE,BT11=FALSE),"",IF(AND(BS11=TRUE,BN11&lt;&gt;"",BO11&lt;&gt;"",BP11&lt;&gt;""),"OK",IF(AND(BT11=TRUE,BN11="",BO11="",BP11=""),"OK","NG")))</f>
        <v/>
      </c>
      <c r="BS11" s="26" t="b">
        <f>AR11</f>
        <v>0</v>
      </c>
      <c r="BT11" s="26" t="b">
        <f>AW11</f>
        <v>0</v>
      </c>
    </row>
    <row r="12" spans="2:73" ht="18" customHeight="1" x14ac:dyDescent="0.15">
      <c r="B12" s="62"/>
      <c r="C12" s="67" t="s">
        <v>26</v>
      </c>
      <c r="D12" s="63" t="s">
        <v>388</v>
      </c>
      <c r="E12" s="63"/>
      <c r="F12" s="63"/>
      <c r="G12" s="63"/>
      <c r="H12" s="63"/>
      <c r="I12" s="63"/>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261" t="b">
        <v>0</v>
      </c>
      <c r="AS12" s="262"/>
      <c r="AT12" s="262"/>
      <c r="AU12" s="262"/>
      <c r="AV12" s="263"/>
      <c r="AW12" s="261" t="b">
        <v>0</v>
      </c>
      <c r="AX12" s="262"/>
      <c r="AY12" s="262"/>
      <c r="AZ12" s="262"/>
      <c r="BA12" s="263"/>
      <c r="BB12" s="246" t="str">
        <f>IF(BN12&lt;&gt;"",("p."&amp;DBCS(BN12)&amp;"　第"&amp;DBCS(BO12)&amp;"条　"&amp;IF(BP12="","",DBCS(BP12)&amp;"項")),IF(BO12&lt;&gt;"",("第"&amp;DBCS(BO12)&amp;"条　"&amp;IF(BP12="","",DBCS(BP12)&amp;"項")),""))</f>
        <v/>
      </c>
      <c r="BC12" s="247"/>
      <c r="BD12" s="247"/>
      <c r="BE12" s="247"/>
      <c r="BF12" s="247"/>
      <c r="BG12" s="247"/>
      <c r="BH12" s="247"/>
      <c r="BI12" s="247"/>
      <c r="BJ12" s="247"/>
      <c r="BK12" s="247"/>
      <c r="BL12" s="248"/>
      <c r="BM12" s="150"/>
      <c r="BN12" s="17"/>
      <c r="BO12" s="17"/>
      <c r="BP12" s="17"/>
      <c r="BQ12" s="11" t="str">
        <f>IF(OR(AND(BS12=TRUE,BT12=TRUE),AND(BS12=FALSE,BT12=FALSE)),"NG","OK")</f>
        <v>NG</v>
      </c>
      <c r="BR12" s="11" t="str">
        <f>IF(AND(BS12=FALSE,BT12=FALSE),"",IF(AND(BS12=TRUE,BN12&lt;&gt;"",BO12&lt;&gt;"",BP12&lt;&gt;""),"OK",IF(AND(BT12=TRUE,BN12="",BO12="",BP12=""),"OK","NG")))</f>
        <v/>
      </c>
      <c r="BS12" s="26" t="b">
        <f>AR12</f>
        <v>0</v>
      </c>
      <c r="BT12" s="26" t="b">
        <f>AW12</f>
        <v>0</v>
      </c>
    </row>
    <row r="13" spans="2:73" ht="18" customHeight="1" x14ac:dyDescent="0.15">
      <c r="B13" s="240" t="s">
        <v>450</v>
      </c>
      <c r="C13" s="240"/>
      <c r="D13" s="240"/>
      <c r="E13" s="240"/>
      <c r="F13" s="240"/>
      <c r="G13" s="240"/>
      <c r="H13" s="240"/>
      <c r="I13" s="240"/>
      <c r="J13" s="240"/>
      <c r="K13" s="240"/>
      <c r="L13" s="240" t="s">
        <v>451</v>
      </c>
      <c r="M13" s="240"/>
      <c r="N13" s="240"/>
      <c r="O13" s="240"/>
      <c r="P13" s="240"/>
      <c r="Q13" s="240" t="s">
        <v>452</v>
      </c>
      <c r="R13" s="240"/>
      <c r="S13" s="240"/>
      <c r="T13" s="240"/>
      <c r="U13" s="240"/>
      <c r="V13" s="240"/>
      <c r="W13" s="240"/>
      <c r="X13" s="240" t="s">
        <v>453</v>
      </c>
      <c r="Y13" s="240"/>
      <c r="Z13" s="240"/>
      <c r="AA13" s="240"/>
      <c r="AB13" s="240"/>
      <c r="AC13" s="240"/>
      <c r="AD13" s="240"/>
      <c r="AE13" s="240" t="s">
        <v>454</v>
      </c>
      <c r="AF13" s="240"/>
      <c r="AG13" s="240"/>
      <c r="AH13" s="240"/>
      <c r="AI13" s="240"/>
      <c r="AJ13" s="240"/>
      <c r="AK13" s="240"/>
      <c r="AL13" s="240"/>
      <c r="AM13" s="312" t="s">
        <v>455</v>
      </c>
      <c r="AN13" s="313"/>
      <c r="AO13" s="313"/>
      <c r="AP13" s="313"/>
      <c r="AQ13" s="313"/>
      <c r="AR13" s="313"/>
      <c r="AS13" s="313"/>
      <c r="AT13" s="313"/>
      <c r="AU13" s="313"/>
      <c r="AV13" s="313"/>
      <c r="AW13" s="313"/>
      <c r="AX13" s="313"/>
      <c r="AY13" s="313"/>
      <c r="AZ13" s="313"/>
      <c r="BA13" s="313"/>
      <c r="BB13" s="313"/>
      <c r="BC13" s="313"/>
      <c r="BD13" s="313"/>
      <c r="BE13" s="313"/>
      <c r="BF13" s="313"/>
      <c r="BG13" s="314"/>
      <c r="BH13" s="308" t="s">
        <v>425</v>
      </c>
      <c r="BI13" s="309"/>
      <c r="BJ13" s="309"/>
      <c r="BK13" s="309"/>
      <c r="BL13" s="310"/>
      <c r="BM13" s="155"/>
      <c r="BN13" s="169"/>
    </row>
    <row r="14" spans="2:73" ht="18" customHeight="1" x14ac:dyDescent="0.15">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2"/>
      <c r="AY14" s="242"/>
      <c r="AZ14" s="242"/>
      <c r="BA14" s="242"/>
      <c r="BB14" s="242"/>
      <c r="BC14" s="242"/>
      <c r="BD14" s="242"/>
      <c r="BE14" s="242"/>
      <c r="BF14" s="242"/>
      <c r="BG14" s="242"/>
      <c r="BH14" s="242"/>
      <c r="BI14" s="242"/>
      <c r="BJ14" s="242"/>
      <c r="BK14" s="242"/>
      <c r="BL14" s="242"/>
      <c r="BM14" s="153"/>
      <c r="BN14" s="165"/>
      <c r="BO14" s="18"/>
    </row>
    <row r="15" spans="2:73" ht="18" customHeight="1" x14ac:dyDescent="0.15">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2"/>
      <c r="AY15" s="242"/>
      <c r="AZ15" s="242"/>
      <c r="BA15" s="242"/>
      <c r="BB15" s="242"/>
      <c r="BC15" s="242"/>
      <c r="BD15" s="242"/>
      <c r="BE15" s="242"/>
      <c r="BF15" s="242"/>
      <c r="BG15" s="242"/>
      <c r="BH15" s="242"/>
      <c r="BI15" s="242"/>
      <c r="BJ15" s="242"/>
      <c r="BK15" s="242"/>
      <c r="BL15" s="242"/>
      <c r="BM15" s="153"/>
      <c r="BN15" s="165"/>
      <c r="BO15" s="18"/>
    </row>
    <row r="16" spans="2:73" ht="18" customHeight="1" x14ac:dyDescent="0.15">
      <c r="B16" s="51">
        <v>3</v>
      </c>
      <c r="C16" s="52"/>
      <c r="D16" s="52" t="s">
        <v>456</v>
      </c>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231" t="s">
        <v>414</v>
      </c>
      <c r="AS16" s="232"/>
      <c r="AT16" s="232"/>
      <c r="AU16" s="232"/>
      <c r="AV16" s="233"/>
      <c r="AW16" s="231" t="s">
        <v>415</v>
      </c>
      <c r="AX16" s="232"/>
      <c r="AY16" s="232"/>
      <c r="AZ16" s="232"/>
      <c r="BA16" s="233"/>
      <c r="BB16" s="278" t="s">
        <v>590</v>
      </c>
      <c r="BC16" s="278"/>
      <c r="BD16" s="278"/>
      <c r="BE16" s="278"/>
      <c r="BF16" s="278"/>
      <c r="BG16" s="278"/>
      <c r="BH16" s="278"/>
      <c r="BI16" s="278"/>
      <c r="BJ16" s="278"/>
      <c r="BK16" s="278"/>
      <c r="BL16" s="281"/>
      <c r="BM16" s="171"/>
      <c r="BN16" s="16" t="s">
        <v>596</v>
      </c>
      <c r="BO16" s="16" t="s">
        <v>597</v>
      </c>
      <c r="BP16" s="16" t="s">
        <v>598</v>
      </c>
      <c r="BQ16" s="11" t="s">
        <v>599</v>
      </c>
      <c r="BR16" s="11" t="s">
        <v>604</v>
      </c>
      <c r="BS16" s="16" t="s">
        <v>600</v>
      </c>
      <c r="BT16" s="16" t="s">
        <v>601</v>
      </c>
      <c r="BU16" s="16" t="s">
        <v>602</v>
      </c>
    </row>
    <row r="17" spans="2:73" ht="18" customHeight="1" x14ac:dyDescent="0.15">
      <c r="B17" s="56"/>
      <c r="C17" s="66" t="s">
        <v>137</v>
      </c>
      <c r="D17" s="48" t="s">
        <v>457</v>
      </c>
      <c r="AR17" s="56"/>
      <c r="AV17" s="57"/>
      <c r="AW17" s="56"/>
      <c r="BA17" s="57"/>
      <c r="BB17" s="256"/>
      <c r="BC17" s="256"/>
      <c r="BD17" s="256"/>
      <c r="BE17" s="256"/>
      <c r="BF17" s="256"/>
      <c r="BG17" s="256"/>
      <c r="BH17" s="256"/>
      <c r="BI17" s="256"/>
      <c r="BJ17" s="256"/>
      <c r="BK17" s="256"/>
      <c r="BL17" s="257"/>
      <c r="BM17" s="151"/>
      <c r="BN17" s="173"/>
    </row>
    <row r="18" spans="2:73" ht="18" customHeight="1" x14ac:dyDescent="0.15">
      <c r="B18" s="56"/>
      <c r="AB18" s="48" t="s">
        <v>458</v>
      </c>
      <c r="AR18" s="243" t="b">
        <v>0</v>
      </c>
      <c r="AS18" s="244"/>
      <c r="AT18" s="244"/>
      <c r="AU18" s="244"/>
      <c r="AV18" s="245"/>
      <c r="AW18" s="243" t="b">
        <v>0</v>
      </c>
      <c r="AX18" s="244"/>
      <c r="AY18" s="244"/>
      <c r="AZ18" s="244"/>
      <c r="BA18" s="245"/>
      <c r="BB18" s="246" t="str">
        <f>IF(BN18&lt;&gt;"",("p."&amp;DBCS(BN18)&amp;"　第"&amp;DBCS(BO18)&amp;"条　"&amp;IF(BP18="","",DBCS(BP18)&amp;"項")),IF(BO18&lt;&gt;"",("第"&amp;DBCS(BO18)&amp;"条　"&amp;IF(BP18="","",DBCS(BP18)&amp;"項")),""))</f>
        <v/>
      </c>
      <c r="BC18" s="247"/>
      <c r="BD18" s="247"/>
      <c r="BE18" s="247"/>
      <c r="BF18" s="247"/>
      <c r="BG18" s="247"/>
      <c r="BH18" s="247"/>
      <c r="BI18" s="247"/>
      <c r="BJ18" s="247"/>
      <c r="BK18" s="247"/>
      <c r="BL18" s="248"/>
      <c r="BM18" s="150"/>
      <c r="BN18" s="17"/>
      <c r="BO18" s="17"/>
      <c r="BP18" s="17"/>
      <c r="BQ18" s="11" t="str">
        <f>IF(OR(AND(BS18=TRUE,BT18=TRUE),AND(BS18=FALSE,BT18=FALSE)),"NG","OK")</f>
        <v>NG</v>
      </c>
      <c r="BR18" s="11" t="str">
        <f>IF(AND(BS18=FALSE,BT18=FALSE),"",IF(AND(BS18=TRUE,BN18&lt;&gt;"",BO18&lt;&gt;"",BP18&lt;&gt;""),"OK",IF(AND(BT18=TRUE,BN18="",BO18="",BP18=""),"OK","NG")))</f>
        <v/>
      </c>
      <c r="BS18" s="26" t="b">
        <f>AR18</f>
        <v>0</v>
      </c>
      <c r="BT18" s="26" t="b">
        <f>AW18</f>
        <v>0</v>
      </c>
    </row>
    <row r="19" spans="2:73" ht="18" customHeight="1" x14ac:dyDescent="0.15">
      <c r="B19" s="56"/>
      <c r="AB19" s="48" t="s">
        <v>0</v>
      </c>
      <c r="AR19" s="243" t="b">
        <v>0</v>
      </c>
      <c r="AS19" s="244"/>
      <c r="AT19" s="244"/>
      <c r="AU19" s="244"/>
      <c r="AV19" s="245"/>
      <c r="AW19" s="243" t="b">
        <v>0</v>
      </c>
      <c r="AX19" s="244"/>
      <c r="AY19" s="244"/>
      <c r="AZ19" s="244"/>
      <c r="BA19" s="245"/>
      <c r="BB19" s="246" t="str">
        <f>IF(BN19&lt;&gt;"",("p."&amp;DBCS(BN19)&amp;"　第"&amp;DBCS(BO19)&amp;"条　"&amp;IF(BP19="","",DBCS(BP19)&amp;"項")),IF(BO19&lt;&gt;"",("第"&amp;DBCS(BO19)&amp;"条　"&amp;IF(BP19="","",DBCS(BP19)&amp;"項")),""))</f>
        <v/>
      </c>
      <c r="BC19" s="247"/>
      <c r="BD19" s="247"/>
      <c r="BE19" s="247"/>
      <c r="BF19" s="247"/>
      <c r="BG19" s="247"/>
      <c r="BH19" s="247"/>
      <c r="BI19" s="247"/>
      <c r="BJ19" s="247"/>
      <c r="BK19" s="247"/>
      <c r="BL19" s="248"/>
      <c r="BM19" s="150"/>
      <c r="BN19" s="17"/>
      <c r="BO19" s="17"/>
      <c r="BP19" s="17"/>
      <c r="BQ19" s="11" t="str">
        <f>IF(OR(AND(BS19=TRUE,BT19=TRUE),AND(BS19=FALSE,BT19=FALSE)),"NG","OK")</f>
        <v>NG</v>
      </c>
      <c r="BR19" s="11" t="str">
        <f>IF(AND(BS19=FALSE,BT19=FALSE),"",IF(AND(BS19=TRUE,BN19&lt;&gt;"",BO19&lt;&gt;"",BP19&lt;&gt;""),"OK",IF(AND(BT19=TRUE,BN19="",BO19="",BP19=""),"OK","NG")))</f>
        <v/>
      </c>
      <c r="BS19" s="26" t="b">
        <f>AR19</f>
        <v>0</v>
      </c>
      <c r="BT19" s="26" t="b">
        <f>AW19</f>
        <v>0</v>
      </c>
    </row>
    <row r="20" spans="2:73" ht="18" customHeight="1" x14ac:dyDescent="0.15">
      <c r="B20" s="62"/>
      <c r="C20" s="63"/>
      <c r="D20" s="63"/>
      <c r="E20" s="63"/>
      <c r="F20" s="63"/>
      <c r="G20" s="63"/>
      <c r="H20" s="63"/>
      <c r="I20" s="63"/>
      <c r="J20" s="63"/>
      <c r="K20" s="63"/>
      <c r="L20" s="63"/>
      <c r="M20" s="63"/>
      <c r="N20" s="63"/>
      <c r="O20" s="63"/>
      <c r="P20" s="63"/>
      <c r="Q20" s="63"/>
      <c r="R20" s="63"/>
      <c r="S20" s="63"/>
      <c r="T20" s="63"/>
      <c r="U20" s="63"/>
      <c r="V20" s="63"/>
      <c r="W20" s="63"/>
      <c r="X20" s="63"/>
      <c r="Y20" s="63"/>
      <c r="Z20" s="63"/>
      <c r="AA20" s="63"/>
      <c r="AB20" s="63" t="s">
        <v>1</v>
      </c>
      <c r="AC20" s="63"/>
      <c r="AD20" s="63"/>
      <c r="AE20" s="63"/>
      <c r="AF20" s="63"/>
      <c r="AG20" s="63"/>
      <c r="AH20" s="63"/>
      <c r="AI20" s="63"/>
      <c r="AJ20" s="63"/>
      <c r="AK20" s="63"/>
      <c r="AL20" s="63"/>
      <c r="AM20" s="63"/>
      <c r="AN20" s="63"/>
      <c r="AO20" s="63"/>
      <c r="AP20" s="63"/>
      <c r="AQ20" s="63"/>
      <c r="AR20" s="261" t="b">
        <v>0</v>
      </c>
      <c r="AS20" s="262"/>
      <c r="AT20" s="262"/>
      <c r="AU20" s="262"/>
      <c r="AV20" s="263"/>
      <c r="AW20" s="261" t="b">
        <v>0</v>
      </c>
      <c r="AX20" s="262"/>
      <c r="AY20" s="262"/>
      <c r="AZ20" s="262"/>
      <c r="BA20" s="263"/>
      <c r="BB20" s="246" t="str">
        <f>IF(BN20&lt;&gt;"",("p."&amp;DBCS(BN20)&amp;"　第"&amp;DBCS(BO20)&amp;"条　"&amp;IF(BP20="","",DBCS(BP20)&amp;"項")),IF(BO20&lt;&gt;"",("第"&amp;DBCS(BO20)&amp;"条　"&amp;IF(BP20="","",DBCS(BP20)&amp;"項")),""))</f>
        <v/>
      </c>
      <c r="BC20" s="247"/>
      <c r="BD20" s="247"/>
      <c r="BE20" s="247"/>
      <c r="BF20" s="247"/>
      <c r="BG20" s="247"/>
      <c r="BH20" s="247"/>
      <c r="BI20" s="247"/>
      <c r="BJ20" s="247"/>
      <c r="BK20" s="247"/>
      <c r="BL20" s="248"/>
      <c r="BM20" s="150"/>
      <c r="BN20" s="17"/>
      <c r="BO20" s="17"/>
      <c r="BP20" s="17"/>
      <c r="BQ20" s="11" t="str">
        <f>IF(OR(AND(BS20=TRUE,BT20=TRUE),AND(BS20=FALSE,BT20=FALSE)),"NG","OK")</f>
        <v>NG</v>
      </c>
      <c r="BR20" s="11" t="str">
        <f>IF(AND(BS20=FALSE,BT20=FALSE),"",IF(AND(BS20=TRUE,BN20&lt;&gt;"",BO20&lt;&gt;"",BP20&lt;&gt;""),"OK",IF(AND(BT20=TRUE,BN20="",BO20="",BP20=""),"OK","NG")))</f>
        <v/>
      </c>
      <c r="BS20" s="26" t="b">
        <f>AR20</f>
        <v>0</v>
      </c>
      <c r="BT20" s="26" t="b">
        <f>AW20</f>
        <v>0</v>
      </c>
    </row>
    <row r="21" spans="2:73" ht="18" customHeight="1" x14ac:dyDescent="0.15">
      <c r="B21" s="308" t="s">
        <v>2</v>
      </c>
      <c r="C21" s="309"/>
      <c r="D21" s="309"/>
      <c r="E21" s="309"/>
      <c r="F21" s="309"/>
      <c r="G21" s="309"/>
      <c r="H21" s="309"/>
      <c r="I21" s="309"/>
      <c r="J21" s="309"/>
      <c r="K21" s="310"/>
      <c r="L21" s="308" t="s">
        <v>3</v>
      </c>
      <c r="M21" s="309"/>
      <c r="N21" s="309"/>
      <c r="O21" s="309"/>
      <c r="P21" s="309"/>
      <c r="Q21" s="309"/>
      <c r="R21" s="309"/>
      <c r="S21" s="309"/>
      <c r="T21" s="309"/>
      <c r="U21" s="309"/>
      <c r="V21" s="309"/>
      <c r="W21" s="310"/>
      <c r="X21" s="308" t="s">
        <v>300</v>
      </c>
      <c r="Y21" s="309"/>
      <c r="Z21" s="309"/>
      <c r="AA21" s="309"/>
      <c r="AB21" s="309"/>
      <c r="AC21" s="309"/>
      <c r="AD21" s="309"/>
      <c r="AE21" s="309"/>
      <c r="AF21" s="309"/>
      <c r="AG21" s="309"/>
      <c r="AH21" s="309"/>
      <c r="AI21" s="310"/>
      <c r="AJ21" s="308" t="s">
        <v>589</v>
      </c>
      <c r="AK21" s="309"/>
      <c r="AL21" s="309"/>
      <c r="AM21" s="309"/>
      <c r="AN21" s="309"/>
      <c r="AO21" s="309"/>
      <c r="AP21" s="309"/>
      <c r="AQ21" s="309"/>
      <c r="AR21" s="309"/>
      <c r="AS21" s="309"/>
      <c r="AT21" s="309"/>
      <c r="AU21" s="310"/>
      <c r="AV21" s="308" t="s">
        <v>97</v>
      </c>
      <c r="AW21" s="309"/>
      <c r="AX21" s="309"/>
      <c r="AY21" s="309"/>
      <c r="AZ21" s="309"/>
      <c r="BA21" s="309"/>
      <c r="BB21" s="309"/>
      <c r="BC21" s="309"/>
      <c r="BD21" s="309"/>
      <c r="BE21" s="309"/>
      <c r="BF21" s="309"/>
      <c r="BG21" s="309"/>
      <c r="BH21" s="309"/>
      <c r="BI21" s="309"/>
      <c r="BJ21" s="309"/>
      <c r="BK21" s="309"/>
      <c r="BL21" s="310"/>
      <c r="BM21" s="155"/>
      <c r="BN21" s="169"/>
    </row>
    <row r="22" spans="2:73" ht="18" customHeight="1" x14ac:dyDescent="0.15">
      <c r="B22" s="242"/>
      <c r="C22" s="242"/>
      <c r="D22" s="242"/>
      <c r="E22" s="242"/>
      <c r="F22" s="242"/>
      <c r="G22" s="242"/>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2"/>
      <c r="AY22" s="242"/>
      <c r="AZ22" s="242"/>
      <c r="BA22" s="242"/>
      <c r="BB22" s="242"/>
      <c r="BC22" s="242"/>
      <c r="BD22" s="242"/>
      <c r="BE22" s="242"/>
      <c r="BF22" s="242"/>
      <c r="BG22" s="242"/>
      <c r="BH22" s="242"/>
      <c r="BI22" s="242"/>
      <c r="BJ22" s="242"/>
      <c r="BK22" s="242"/>
      <c r="BL22" s="242"/>
      <c r="BM22" s="153"/>
      <c r="BN22" s="165"/>
      <c r="BO22" s="18"/>
    </row>
    <row r="23" spans="2:73" ht="18" customHeight="1" x14ac:dyDescent="0.15">
      <c r="B23" s="242"/>
      <c r="C23" s="242"/>
      <c r="D23" s="242"/>
      <c r="E23" s="242"/>
      <c r="F23" s="242"/>
      <c r="G23" s="242"/>
      <c r="H23" s="242"/>
      <c r="I23" s="242"/>
      <c r="J23" s="242"/>
      <c r="K23" s="242"/>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c r="AI23" s="242"/>
      <c r="AJ23" s="242"/>
      <c r="AK23" s="242"/>
      <c r="AL23" s="242"/>
      <c r="AM23" s="242"/>
      <c r="AN23" s="242"/>
      <c r="AO23" s="242"/>
      <c r="AP23" s="242"/>
      <c r="AQ23" s="242"/>
      <c r="AR23" s="242"/>
      <c r="AS23" s="242"/>
      <c r="AT23" s="242"/>
      <c r="AU23" s="242"/>
      <c r="AV23" s="242"/>
      <c r="AW23" s="242"/>
      <c r="AX23" s="242"/>
      <c r="AY23" s="242"/>
      <c r="AZ23" s="242"/>
      <c r="BA23" s="242"/>
      <c r="BB23" s="242"/>
      <c r="BC23" s="242"/>
      <c r="BD23" s="242"/>
      <c r="BE23" s="242"/>
      <c r="BF23" s="242"/>
      <c r="BG23" s="242"/>
      <c r="BH23" s="242"/>
      <c r="BI23" s="242"/>
      <c r="BJ23" s="242"/>
      <c r="BK23" s="242"/>
      <c r="BL23" s="242"/>
      <c r="BM23" s="153"/>
      <c r="BN23" s="165"/>
      <c r="BO23" s="18"/>
    </row>
    <row r="24" spans="2:73" ht="18" hidden="1" customHeight="1" outlineLevel="1" x14ac:dyDescent="0.15">
      <c r="B24" s="242"/>
      <c r="C24" s="242"/>
      <c r="D24" s="242"/>
      <c r="E24" s="242"/>
      <c r="F24" s="242"/>
      <c r="G24" s="242"/>
      <c r="H24" s="242"/>
      <c r="I24" s="242"/>
      <c r="J24" s="242"/>
      <c r="K24" s="242"/>
      <c r="L24" s="242"/>
      <c r="M24" s="242"/>
      <c r="N24" s="242"/>
      <c r="O24" s="242"/>
      <c r="P24" s="242"/>
      <c r="Q24" s="242"/>
      <c r="R24" s="242"/>
      <c r="S24" s="242"/>
      <c r="T24" s="242"/>
      <c r="U24" s="242"/>
      <c r="V24" s="242"/>
      <c r="W24" s="242"/>
      <c r="X24" s="242"/>
      <c r="Y24" s="242"/>
      <c r="Z24" s="242"/>
      <c r="AA24" s="242"/>
      <c r="AB24" s="242"/>
      <c r="AC24" s="242"/>
      <c r="AD24" s="242"/>
      <c r="AE24" s="242"/>
      <c r="AF24" s="242"/>
      <c r="AG24" s="242"/>
      <c r="AH24" s="242"/>
      <c r="AI24" s="242"/>
      <c r="AJ24" s="242"/>
      <c r="AK24" s="242"/>
      <c r="AL24" s="242"/>
      <c r="AM24" s="242"/>
      <c r="AN24" s="242"/>
      <c r="AO24" s="242"/>
      <c r="AP24" s="242"/>
      <c r="AQ24" s="242"/>
      <c r="AR24" s="242"/>
      <c r="AS24" s="242"/>
      <c r="AT24" s="242"/>
      <c r="AU24" s="242"/>
      <c r="AV24" s="242"/>
      <c r="AW24" s="242"/>
      <c r="AX24" s="242"/>
      <c r="AY24" s="242"/>
      <c r="AZ24" s="242"/>
      <c r="BA24" s="242"/>
      <c r="BB24" s="242"/>
      <c r="BC24" s="242"/>
      <c r="BD24" s="242"/>
      <c r="BE24" s="242"/>
      <c r="BF24" s="242"/>
      <c r="BG24" s="242"/>
      <c r="BH24" s="242"/>
      <c r="BI24" s="242"/>
      <c r="BJ24" s="242"/>
      <c r="BK24" s="242"/>
      <c r="BL24" s="242"/>
      <c r="BM24" s="153"/>
      <c r="BN24" s="21"/>
      <c r="BO24" s="18"/>
    </row>
    <row r="25" spans="2:73" ht="18" hidden="1" customHeight="1" outlineLevel="1" x14ac:dyDescent="0.15">
      <c r="B25" s="242"/>
      <c r="C25" s="242"/>
      <c r="D25" s="242"/>
      <c r="E25" s="242"/>
      <c r="F25" s="242"/>
      <c r="G25" s="242"/>
      <c r="H25" s="242"/>
      <c r="I25" s="242"/>
      <c r="J25" s="242"/>
      <c r="K25" s="242"/>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c r="AI25" s="242"/>
      <c r="AJ25" s="242"/>
      <c r="AK25" s="242"/>
      <c r="AL25" s="242"/>
      <c r="AM25" s="242"/>
      <c r="AN25" s="242"/>
      <c r="AO25" s="242"/>
      <c r="AP25" s="242"/>
      <c r="AQ25" s="242"/>
      <c r="AR25" s="242"/>
      <c r="AS25" s="242"/>
      <c r="AT25" s="242"/>
      <c r="AU25" s="242"/>
      <c r="AV25" s="242"/>
      <c r="AW25" s="242"/>
      <c r="AX25" s="242"/>
      <c r="AY25" s="242"/>
      <c r="AZ25" s="242"/>
      <c r="BA25" s="242"/>
      <c r="BB25" s="242"/>
      <c r="BC25" s="242"/>
      <c r="BD25" s="242"/>
      <c r="BE25" s="242"/>
      <c r="BF25" s="242"/>
      <c r="BG25" s="242"/>
      <c r="BH25" s="242"/>
      <c r="BI25" s="242"/>
      <c r="BJ25" s="242"/>
      <c r="BK25" s="242"/>
      <c r="BL25" s="242"/>
      <c r="BM25" s="153"/>
      <c r="BN25" s="21"/>
      <c r="BO25" s="18"/>
    </row>
    <row r="26" spans="2:73" ht="18" hidden="1" customHeight="1" outlineLevel="1" x14ac:dyDescent="0.15">
      <c r="B26" s="242"/>
      <c r="C26" s="242"/>
      <c r="D26" s="242"/>
      <c r="E26" s="242"/>
      <c r="F26" s="242"/>
      <c r="G26" s="242"/>
      <c r="H26" s="242"/>
      <c r="I26" s="242"/>
      <c r="J26" s="242"/>
      <c r="K26" s="242"/>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c r="AI26" s="242"/>
      <c r="AJ26" s="242"/>
      <c r="AK26" s="242"/>
      <c r="AL26" s="242"/>
      <c r="AM26" s="242"/>
      <c r="AN26" s="242"/>
      <c r="AO26" s="242"/>
      <c r="AP26" s="242"/>
      <c r="AQ26" s="242"/>
      <c r="AR26" s="242"/>
      <c r="AS26" s="242"/>
      <c r="AT26" s="242"/>
      <c r="AU26" s="242"/>
      <c r="AV26" s="242"/>
      <c r="AW26" s="242"/>
      <c r="AX26" s="242"/>
      <c r="AY26" s="242"/>
      <c r="AZ26" s="242"/>
      <c r="BA26" s="242"/>
      <c r="BB26" s="242"/>
      <c r="BC26" s="242"/>
      <c r="BD26" s="242"/>
      <c r="BE26" s="242"/>
      <c r="BF26" s="242"/>
      <c r="BG26" s="242"/>
      <c r="BH26" s="242"/>
      <c r="BI26" s="242"/>
      <c r="BJ26" s="242"/>
      <c r="BK26" s="242"/>
      <c r="BL26" s="242"/>
      <c r="BM26" s="153"/>
      <c r="BN26" s="21"/>
      <c r="BO26" s="18"/>
    </row>
    <row r="27" spans="2:73" ht="18" customHeight="1" collapsed="1" x14ac:dyDescent="0.15">
      <c r="B27" s="51">
        <v>4</v>
      </c>
      <c r="C27" s="52"/>
      <c r="D27" s="52" t="s">
        <v>4</v>
      </c>
      <c r="E27" s="52"/>
      <c r="F27" s="52"/>
      <c r="G27" s="52"/>
      <c r="H27" s="52"/>
      <c r="I27" s="52"/>
      <c r="J27" s="52"/>
      <c r="K27" s="52"/>
      <c r="L27" s="52"/>
      <c r="M27" s="52"/>
      <c r="N27" s="52"/>
      <c r="O27" s="52"/>
      <c r="P27" s="52"/>
      <c r="Q27" s="52"/>
      <c r="R27" s="52"/>
      <c r="S27" s="52"/>
      <c r="T27" s="52"/>
      <c r="U27" s="52"/>
      <c r="V27" s="52"/>
      <c r="W27" s="52"/>
      <c r="X27" s="52"/>
      <c r="Y27" s="52"/>
      <c r="Z27" s="52"/>
      <c r="AA27" s="52"/>
      <c r="AB27" s="52"/>
      <c r="AC27" s="52"/>
      <c r="AD27" s="52"/>
      <c r="AE27" s="52"/>
      <c r="AF27" s="52"/>
      <c r="AG27" s="52"/>
      <c r="AH27" s="52"/>
      <c r="AI27" s="52"/>
      <c r="AJ27" s="52"/>
      <c r="AK27" s="52"/>
      <c r="AL27" s="52"/>
      <c r="AM27" s="52"/>
      <c r="AN27" s="52"/>
      <c r="AO27" s="52"/>
      <c r="AP27" s="52"/>
      <c r="AQ27" s="52"/>
      <c r="AR27" s="231" t="s">
        <v>417</v>
      </c>
      <c r="AS27" s="232"/>
      <c r="AT27" s="232"/>
      <c r="AU27" s="232"/>
      <c r="AV27" s="233"/>
      <c r="AW27" s="231" t="s">
        <v>418</v>
      </c>
      <c r="AX27" s="232"/>
      <c r="AY27" s="232"/>
      <c r="AZ27" s="232"/>
      <c r="BA27" s="233"/>
      <c r="BB27" s="278" t="s">
        <v>590</v>
      </c>
      <c r="BC27" s="278"/>
      <c r="BD27" s="278"/>
      <c r="BE27" s="278"/>
      <c r="BF27" s="278"/>
      <c r="BG27" s="278"/>
      <c r="BH27" s="278"/>
      <c r="BI27" s="278"/>
      <c r="BJ27" s="278"/>
      <c r="BK27" s="278"/>
      <c r="BL27" s="281"/>
      <c r="BM27" s="171"/>
      <c r="BN27" s="16" t="s">
        <v>596</v>
      </c>
      <c r="BO27" s="16" t="s">
        <v>597</v>
      </c>
      <c r="BP27" s="16" t="s">
        <v>598</v>
      </c>
      <c r="BQ27" s="11" t="s">
        <v>599</v>
      </c>
      <c r="BR27" s="11" t="s">
        <v>604</v>
      </c>
      <c r="BS27" s="16" t="s">
        <v>600</v>
      </c>
      <c r="BT27" s="16" t="s">
        <v>601</v>
      </c>
      <c r="BU27" s="16" t="s">
        <v>602</v>
      </c>
    </row>
    <row r="28" spans="2:73" ht="18" customHeight="1" x14ac:dyDescent="0.15">
      <c r="B28" s="56"/>
      <c r="C28" s="66" t="s">
        <v>416</v>
      </c>
      <c r="D28" s="55" t="s">
        <v>545</v>
      </c>
      <c r="E28" s="55"/>
      <c r="F28" s="55"/>
      <c r="G28" s="55"/>
      <c r="H28" s="55"/>
      <c r="I28" s="55"/>
      <c r="J28" s="55"/>
      <c r="K28" s="55"/>
      <c r="L28" s="55"/>
      <c r="M28" s="55"/>
      <c r="AR28" s="243" t="b">
        <v>0</v>
      </c>
      <c r="AS28" s="244"/>
      <c r="AT28" s="244"/>
      <c r="AU28" s="244"/>
      <c r="AV28" s="245"/>
      <c r="AW28" s="243" t="b">
        <v>0</v>
      </c>
      <c r="AX28" s="244"/>
      <c r="AY28" s="244"/>
      <c r="AZ28" s="244"/>
      <c r="BA28" s="245"/>
      <c r="BB28" s="246" t="str">
        <f>IF(BN28&lt;&gt;"",("p."&amp;DBCS(BN28)&amp;"　第"&amp;DBCS(BO28)&amp;"条　"&amp;IF(BP28="","",DBCS(BP28)&amp;"項")),IF(BO28&lt;&gt;"",("第"&amp;DBCS(BO28)&amp;"条　"&amp;IF(BP28="","",DBCS(BP28)&amp;"項")),""))</f>
        <v/>
      </c>
      <c r="BC28" s="247"/>
      <c r="BD28" s="247"/>
      <c r="BE28" s="247"/>
      <c r="BF28" s="247"/>
      <c r="BG28" s="247"/>
      <c r="BH28" s="247"/>
      <c r="BI28" s="247"/>
      <c r="BJ28" s="247"/>
      <c r="BK28" s="247"/>
      <c r="BL28" s="248"/>
      <c r="BM28" s="150"/>
      <c r="BN28" s="20"/>
      <c r="BO28" s="20"/>
      <c r="BP28" s="20"/>
      <c r="BQ28" s="11" t="str">
        <f>IF(OR(AND(BS28=TRUE,BT28=TRUE),AND(BS28=FALSE,BT28=FALSE)),"NG","OK")</f>
        <v>NG</v>
      </c>
      <c r="BR28" s="11" t="str">
        <f>IF(AND(BS28=FALSE,BT28=FALSE),"",IF(AND(BS28=TRUE,BN28&lt;&gt;"",BO28&lt;&gt;"",BP28&lt;&gt;""),"OK",IF(AND(BT28=TRUE,BN28="",BO28="",BP28=""),"OK","NG")))</f>
        <v/>
      </c>
      <c r="BS28" s="26" t="b">
        <f>AR28</f>
        <v>0</v>
      </c>
      <c r="BT28" s="26" t="b">
        <f>AW28</f>
        <v>0</v>
      </c>
    </row>
    <row r="29" spans="2:73" ht="18" customHeight="1" x14ac:dyDescent="0.15">
      <c r="B29" s="56"/>
      <c r="C29" s="66"/>
      <c r="D29" s="48" t="s">
        <v>546</v>
      </c>
      <c r="AR29" s="56"/>
      <c r="AV29" s="57"/>
      <c r="AW29" s="56"/>
      <c r="BA29" s="57"/>
      <c r="BB29" s="256"/>
      <c r="BC29" s="256"/>
      <c r="BD29" s="256"/>
      <c r="BE29" s="256"/>
      <c r="BF29" s="256"/>
      <c r="BG29" s="256"/>
      <c r="BH29" s="256"/>
      <c r="BI29" s="256"/>
      <c r="BJ29" s="256"/>
      <c r="BK29" s="256"/>
      <c r="BL29" s="257"/>
      <c r="BM29" s="151"/>
      <c r="BN29" s="173"/>
    </row>
    <row r="30" spans="2:73" ht="18" customHeight="1" x14ac:dyDescent="0.15">
      <c r="B30" s="62"/>
      <c r="C30" s="67" t="s">
        <v>27</v>
      </c>
      <c r="D30" s="63" t="s">
        <v>389</v>
      </c>
      <c r="E30" s="6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261" t="b">
        <v>0</v>
      </c>
      <c r="AS30" s="262"/>
      <c r="AT30" s="262"/>
      <c r="AU30" s="262"/>
      <c r="AV30" s="263"/>
      <c r="AW30" s="261" t="b">
        <v>0</v>
      </c>
      <c r="AX30" s="262"/>
      <c r="AY30" s="262"/>
      <c r="AZ30" s="262"/>
      <c r="BA30" s="263"/>
      <c r="BB30" s="246" t="str">
        <f>IF(BN30&lt;&gt;"",("p."&amp;DBCS(BN30)&amp;"　第"&amp;DBCS(BO30)&amp;"条　"&amp;IF(BP30="","",DBCS(BP30)&amp;"項")),IF(BO30&lt;&gt;"",("第"&amp;DBCS(BO30)&amp;"条　"&amp;IF(BP30="","",DBCS(BP30)&amp;"項")),""))</f>
        <v/>
      </c>
      <c r="BC30" s="247"/>
      <c r="BD30" s="247"/>
      <c r="BE30" s="247"/>
      <c r="BF30" s="247"/>
      <c r="BG30" s="247"/>
      <c r="BH30" s="247"/>
      <c r="BI30" s="247"/>
      <c r="BJ30" s="247"/>
      <c r="BK30" s="247"/>
      <c r="BL30" s="248"/>
      <c r="BM30" s="150"/>
      <c r="BN30" s="17"/>
      <c r="BO30" s="17"/>
      <c r="BP30" s="17"/>
      <c r="BQ30" s="11" t="str">
        <f>IF(OR(AND(BS30=TRUE,BT30=TRUE),AND(BS30=FALSE,BT30=FALSE)),"NG","OK")</f>
        <v>NG</v>
      </c>
      <c r="BR30" s="11" t="str">
        <f>IF(AND(BS30=FALSE,BT30=FALSE),"",IF(AND(BS30=TRUE,BN30&lt;&gt;"",BO30&lt;&gt;"",BP30&lt;&gt;""),"OK",IF(AND(BT30=TRUE,BN30="",BO30="",BP30=""),"OK","NG")))</f>
        <v/>
      </c>
      <c r="BS30" s="26" t="b">
        <f>AR30</f>
        <v>0</v>
      </c>
      <c r="BT30" s="26" t="b">
        <f>AW30</f>
        <v>0</v>
      </c>
    </row>
    <row r="31" spans="2:73" ht="18" customHeight="1" x14ac:dyDescent="0.15">
      <c r="B31" s="296" t="s">
        <v>3</v>
      </c>
      <c r="C31" s="296"/>
      <c r="D31" s="296"/>
      <c r="E31" s="296"/>
      <c r="F31" s="296"/>
      <c r="G31" s="296"/>
      <c r="H31" s="296"/>
      <c r="I31" s="296"/>
      <c r="J31" s="296"/>
      <c r="K31" s="296"/>
      <c r="L31" s="296" t="s">
        <v>5</v>
      </c>
      <c r="M31" s="296"/>
      <c r="N31" s="296"/>
      <c r="O31" s="296"/>
      <c r="P31" s="296"/>
      <c r="Q31" s="296"/>
      <c r="R31" s="296"/>
      <c r="S31" s="296"/>
      <c r="T31" s="296"/>
      <c r="U31" s="296"/>
      <c r="V31" s="296"/>
      <c r="W31" s="296"/>
      <c r="X31" s="296" t="s">
        <v>6</v>
      </c>
      <c r="Y31" s="296"/>
      <c r="Z31" s="296"/>
      <c r="AA31" s="296"/>
      <c r="AB31" s="296"/>
      <c r="AC31" s="296"/>
      <c r="AD31" s="296"/>
      <c r="AE31" s="296"/>
      <c r="AF31" s="296"/>
      <c r="AG31" s="296"/>
      <c r="AH31" s="296"/>
      <c r="AI31" s="296"/>
      <c r="AJ31" s="296" t="s">
        <v>7</v>
      </c>
      <c r="AK31" s="296"/>
      <c r="AL31" s="296"/>
      <c r="AM31" s="296"/>
      <c r="AN31" s="296"/>
      <c r="AO31" s="296"/>
      <c r="AP31" s="296"/>
      <c r="AQ31" s="296"/>
      <c r="AR31" s="296"/>
      <c r="AS31" s="296"/>
      <c r="AT31" s="296"/>
      <c r="AU31" s="296"/>
      <c r="AV31" s="296" t="s">
        <v>97</v>
      </c>
      <c r="AW31" s="296"/>
      <c r="AX31" s="296"/>
      <c r="AY31" s="296"/>
      <c r="AZ31" s="296"/>
      <c r="BA31" s="296"/>
      <c r="BB31" s="296"/>
      <c r="BC31" s="296"/>
      <c r="BD31" s="296"/>
      <c r="BE31" s="296"/>
      <c r="BF31" s="296"/>
      <c r="BG31" s="296"/>
      <c r="BH31" s="296"/>
      <c r="BI31" s="296"/>
      <c r="BJ31" s="296"/>
      <c r="BK31" s="296"/>
      <c r="BL31" s="296"/>
      <c r="BM31" s="160"/>
      <c r="BN31" s="169"/>
    </row>
    <row r="32" spans="2:73" ht="18" customHeight="1" x14ac:dyDescent="0.15">
      <c r="B32" s="242"/>
      <c r="C32" s="242"/>
      <c r="D32" s="242"/>
      <c r="E32" s="24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42"/>
      <c r="AL32" s="242"/>
      <c r="AM32" s="242"/>
      <c r="AN32" s="242"/>
      <c r="AO32" s="242"/>
      <c r="AP32" s="242"/>
      <c r="AQ32" s="242"/>
      <c r="AR32" s="242"/>
      <c r="AS32" s="242"/>
      <c r="AT32" s="242"/>
      <c r="AU32" s="242"/>
      <c r="AV32" s="242"/>
      <c r="AW32" s="242"/>
      <c r="AX32" s="242"/>
      <c r="AY32" s="242"/>
      <c r="AZ32" s="242"/>
      <c r="BA32" s="242"/>
      <c r="BB32" s="242"/>
      <c r="BC32" s="242"/>
      <c r="BD32" s="242"/>
      <c r="BE32" s="242"/>
      <c r="BF32" s="242"/>
      <c r="BG32" s="242"/>
      <c r="BH32" s="242"/>
      <c r="BI32" s="242"/>
      <c r="BJ32" s="242"/>
      <c r="BK32" s="242"/>
      <c r="BL32" s="242"/>
      <c r="BM32" s="153"/>
      <c r="BN32" s="165"/>
      <c r="BO32" s="18"/>
    </row>
    <row r="33" spans="2:73" ht="18" customHeight="1" x14ac:dyDescent="0.15">
      <c r="B33" s="242"/>
      <c r="C33" s="242"/>
      <c r="D33" s="242"/>
      <c r="E33" s="242"/>
      <c r="F33" s="242"/>
      <c r="G33" s="242"/>
      <c r="H33" s="242"/>
      <c r="I33" s="242"/>
      <c r="J33" s="242"/>
      <c r="K33" s="242"/>
      <c r="L33" s="242"/>
      <c r="M33" s="242"/>
      <c r="N33" s="242"/>
      <c r="O33" s="242"/>
      <c r="P33" s="242"/>
      <c r="Q33" s="242"/>
      <c r="R33" s="242"/>
      <c r="S33" s="242"/>
      <c r="T33" s="242"/>
      <c r="U33" s="242"/>
      <c r="V33" s="242"/>
      <c r="W33" s="242"/>
      <c r="X33" s="242"/>
      <c r="Y33" s="242"/>
      <c r="Z33" s="242"/>
      <c r="AA33" s="242"/>
      <c r="AB33" s="242"/>
      <c r="AC33" s="242"/>
      <c r="AD33" s="242"/>
      <c r="AE33" s="242"/>
      <c r="AF33" s="242"/>
      <c r="AG33" s="242"/>
      <c r="AH33" s="242"/>
      <c r="AI33" s="242"/>
      <c r="AJ33" s="242"/>
      <c r="AK33" s="242"/>
      <c r="AL33" s="242"/>
      <c r="AM33" s="242"/>
      <c r="AN33" s="242"/>
      <c r="AO33" s="242"/>
      <c r="AP33" s="242"/>
      <c r="AQ33" s="242"/>
      <c r="AR33" s="242"/>
      <c r="AS33" s="242"/>
      <c r="AT33" s="242"/>
      <c r="AU33" s="242"/>
      <c r="AV33" s="242"/>
      <c r="AW33" s="242"/>
      <c r="AX33" s="242"/>
      <c r="AY33" s="242"/>
      <c r="AZ33" s="242"/>
      <c r="BA33" s="242"/>
      <c r="BB33" s="242"/>
      <c r="BC33" s="242"/>
      <c r="BD33" s="242"/>
      <c r="BE33" s="242"/>
      <c r="BF33" s="242"/>
      <c r="BG33" s="242"/>
      <c r="BH33" s="242"/>
      <c r="BI33" s="242"/>
      <c r="BJ33" s="242"/>
      <c r="BK33" s="242"/>
      <c r="BL33" s="242"/>
      <c r="BM33" s="153"/>
      <c r="BN33" s="165"/>
      <c r="BO33" s="18"/>
    </row>
    <row r="34" spans="2:73" ht="18" customHeight="1" x14ac:dyDescent="0.15">
      <c r="B34" s="51">
        <v>5</v>
      </c>
      <c r="C34" s="52"/>
      <c r="D34" s="52" t="s">
        <v>8</v>
      </c>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231" t="s">
        <v>417</v>
      </c>
      <c r="AS34" s="232"/>
      <c r="AT34" s="232"/>
      <c r="AU34" s="232"/>
      <c r="AV34" s="233"/>
      <c r="AW34" s="231" t="s">
        <v>419</v>
      </c>
      <c r="AX34" s="232"/>
      <c r="AY34" s="232"/>
      <c r="AZ34" s="232"/>
      <c r="BA34" s="233"/>
      <c r="BB34" s="278" t="s">
        <v>590</v>
      </c>
      <c r="BC34" s="278"/>
      <c r="BD34" s="278"/>
      <c r="BE34" s="278"/>
      <c r="BF34" s="278"/>
      <c r="BG34" s="278"/>
      <c r="BH34" s="278"/>
      <c r="BI34" s="278"/>
      <c r="BJ34" s="278"/>
      <c r="BK34" s="278"/>
      <c r="BL34" s="281"/>
      <c r="BM34" s="171"/>
      <c r="BN34" s="16" t="s">
        <v>596</v>
      </c>
      <c r="BO34" s="16" t="s">
        <v>597</v>
      </c>
      <c r="BP34" s="16" t="s">
        <v>598</v>
      </c>
      <c r="BQ34" s="11" t="s">
        <v>599</v>
      </c>
      <c r="BR34" s="11" t="s">
        <v>604</v>
      </c>
      <c r="BS34" s="16" t="s">
        <v>600</v>
      </c>
      <c r="BT34" s="16" t="s">
        <v>601</v>
      </c>
      <c r="BU34" s="16" t="s">
        <v>602</v>
      </c>
    </row>
    <row r="35" spans="2:73" ht="18" customHeight="1" x14ac:dyDescent="0.15">
      <c r="B35" s="56"/>
      <c r="C35" s="66" t="s">
        <v>38</v>
      </c>
      <c r="D35" s="48" t="s">
        <v>9</v>
      </c>
      <c r="AR35" s="243" t="b">
        <v>0</v>
      </c>
      <c r="AS35" s="244"/>
      <c r="AT35" s="244"/>
      <c r="AU35" s="244"/>
      <c r="AV35" s="245"/>
      <c r="AW35" s="243" t="b">
        <v>0</v>
      </c>
      <c r="AX35" s="244"/>
      <c r="AY35" s="244"/>
      <c r="AZ35" s="244"/>
      <c r="BA35" s="245"/>
      <c r="BB35" s="246" t="str">
        <f>IF(BN35&lt;&gt;"",("p."&amp;DBCS(BN35)&amp;"　第"&amp;DBCS(BO35)&amp;"条　"&amp;IF(BP35="","",DBCS(BP35)&amp;"項")),IF(BO35&lt;&gt;"",("第"&amp;DBCS(BO35)&amp;"条　"&amp;IF(BP35="","",DBCS(BP35)&amp;"項")),""))</f>
        <v/>
      </c>
      <c r="BC35" s="247"/>
      <c r="BD35" s="247"/>
      <c r="BE35" s="247"/>
      <c r="BF35" s="247"/>
      <c r="BG35" s="247"/>
      <c r="BH35" s="247"/>
      <c r="BI35" s="247"/>
      <c r="BJ35" s="247"/>
      <c r="BK35" s="247"/>
      <c r="BL35" s="248"/>
      <c r="BM35" s="150"/>
      <c r="BN35" s="20"/>
      <c r="BO35" s="20"/>
      <c r="BP35" s="20"/>
      <c r="BQ35" s="11" t="str">
        <f>IF(OR(AND(BS35=TRUE,BT35=TRUE),AND(BS35=FALSE,BT35=FALSE)),"NG","OK")</f>
        <v>NG</v>
      </c>
      <c r="BR35" s="11" t="str">
        <f>IF(AND(BS35=FALSE,BT35=FALSE),"",IF(AND(BS35=TRUE,BN35&lt;&gt;"",BO35&lt;&gt;"",BP35&lt;&gt;""),"OK",IF(AND(BT35=TRUE,BN35="",BO35="",BP35=""),"OK","NG")))</f>
        <v/>
      </c>
      <c r="BS35" s="26" t="b">
        <f>AR35</f>
        <v>0</v>
      </c>
      <c r="BT35" s="26" t="b">
        <f>AW35</f>
        <v>0</v>
      </c>
    </row>
    <row r="36" spans="2:73" ht="18" customHeight="1" x14ac:dyDescent="0.15">
      <c r="B36" s="62"/>
      <c r="C36" s="67" t="s">
        <v>27</v>
      </c>
      <c r="D36" s="63" t="s">
        <v>389</v>
      </c>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261" t="b">
        <v>0</v>
      </c>
      <c r="AS36" s="262"/>
      <c r="AT36" s="262"/>
      <c r="AU36" s="262"/>
      <c r="AV36" s="263"/>
      <c r="AW36" s="261" t="b">
        <v>0</v>
      </c>
      <c r="AX36" s="262"/>
      <c r="AY36" s="262"/>
      <c r="AZ36" s="262"/>
      <c r="BA36" s="263"/>
      <c r="BB36" s="246" t="str">
        <f>IF(BN36&lt;&gt;"",("p."&amp;DBCS(BN36)&amp;"　第"&amp;DBCS(BO36)&amp;"条　"&amp;IF(BP36="","",DBCS(BP36)&amp;"項")),IF(BO36&lt;&gt;"",("第"&amp;DBCS(BO36)&amp;"条　"&amp;IF(BP36="","",DBCS(BP36)&amp;"項")),""))</f>
        <v/>
      </c>
      <c r="BC36" s="247"/>
      <c r="BD36" s="247"/>
      <c r="BE36" s="247"/>
      <c r="BF36" s="247"/>
      <c r="BG36" s="247"/>
      <c r="BH36" s="247"/>
      <c r="BI36" s="247"/>
      <c r="BJ36" s="247"/>
      <c r="BK36" s="247"/>
      <c r="BL36" s="248"/>
      <c r="BM36" s="150"/>
      <c r="BN36" s="17"/>
      <c r="BO36" s="17"/>
      <c r="BP36" s="17"/>
      <c r="BQ36" s="11" t="str">
        <f>IF(OR(AND(BS36=TRUE,BT36=TRUE),AND(BS36=FALSE,BT36=FALSE)),"NG","OK")</f>
        <v>NG</v>
      </c>
      <c r="BR36" s="11" t="str">
        <f>IF(AND(BS36=FALSE,BT36=FALSE),"",IF(AND(BS36=TRUE,BN36&lt;&gt;"",BO36&lt;&gt;"",BP36&lt;&gt;""),"OK",IF(AND(BT36=TRUE,BN36="",BO36="",BP36=""),"OK","NG")))</f>
        <v/>
      </c>
      <c r="BS36" s="26" t="b">
        <f>AR36</f>
        <v>0</v>
      </c>
      <c r="BT36" s="26" t="b">
        <f>AW36</f>
        <v>0</v>
      </c>
    </row>
    <row r="37" spans="2:73" ht="18" customHeight="1" x14ac:dyDescent="0.15">
      <c r="B37" s="240" t="s">
        <v>3</v>
      </c>
      <c r="C37" s="240"/>
      <c r="D37" s="240"/>
      <c r="E37" s="240"/>
      <c r="F37" s="240"/>
      <c r="G37" s="240"/>
      <c r="H37" s="240"/>
      <c r="I37" s="240"/>
      <c r="J37" s="240"/>
      <c r="K37" s="240"/>
      <c r="L37" s="240" t="s">
        <v>10</v>
      </c>
      <c r="M37" s="240"/>
      <c r="N37" s="240"/>
      <c r="O37" s="240"/>
      <c r="P37" s="240"/>
      <c r="Q37" s="240"/>
      <c r="R37" s="240"/>
      <c r="S37" s="240"/>
      <c r="T37" s="240"/>
      <c r="U37" s="240"/>
      <c r="V37" s="240"/>
      <c r="W37" s="240"/>
      <c r="X37" s="240" t="s">
        <v>420</v>
      </c>
      <c r="Y37" s="240"/>
      <c r="Z37" s="240"/>
      <c r="AA37" s="240"/>
      <c r="AB37" s="240"/>
      <c r="AC37" s="240"/>
      <c r="AD37" s="240"/>
      <c r="AE37" s="240"/>
      <c r="AF37" s="240"/>
      <c r="AG37" s="240"/>
      <c r="AH37" s="240"/>
      <c r="AI37" s="240"/>
      <c r="AJ37" s="240" t="s">
        <v>421</v>
      </c>
      <c r="AK37" s="240"/>
      <c r="AL37" s="240"/>
      <c r="AM37" s="240"/>
      <c r="AN37" s="240"/>
      <c r="AO37" s="240"/>
      <c r="AP37" s="240"/>
      <c r="AQ37" s="240"/>
      <c r="AR37" s="240"/>
      <c r="AS37" s="240"/>
      <c r="AT37" s="240"/>
      <c r="AU37" s="240"/>
      <c r="AV37" s="240" t="s">
        <v>97</v>
      </c>
      <c r="AW37" s="240"/>
      <c r="AX37" s="240"/>
      <c r="AY37" s="240"/>
      <c r="AZ37" s="240"/>
      <c r="BA37" s="240"/>
      <c r="BB37" s="240"/>
      <c r="BC37" s="240"/>
      <c r="BD37" s="240"/>
      <c r="BE37" s="240"/>
      <c r="BF37" s="240"/>
      <c r="BG37" s="240"/>
      <c r="BH37" s="240"/>
      <c r="BI37" s="240"/>
      <c r="BJ37" s="240"/>
      <c r="BK37" s="240"/>
      <c r="BL37" s="240"/>
      <c r="BM37" s="155"/>
      <c r="BN37" s="169"/>
    </row>
    <row r="38" spans="2:73" ht="18" customHeight="1" x14ac:dyDescent="0.15">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c r="AG38" s="242"/>
      <c r="AH38" s="242"/>
      <c r="AI38" s="242"/>
      <c r="AJ38" s="242"/>
      <c r="AK38" s="242"/>
      <c r="AL38" s="242"/>
      <c r="AM38" s="242"/>
      <c r="AN38" s="242"/>
      <c r="AO38" s="242"/>
      <c r="AP38" s="242"/>
      <c r="AQ38" s="242"/>
      <c r="AR38" s="242"/>
      <c r="AS38" s="242"/>
      <c r="AT38" s="242"/>
      <c r="AU38" s="242"/>
      <c r="AV38" s="242"/>
      <c r="AW38" s="242"/>
      <c r="AX38" s="242"/>
      <c r="AY38" s="242"/>
      <c r="AZ38" s="242"/>
      <c r="BA38" s="242"/>
      <c r="BB38" s="242"/>
      <c r="BC38" s="242"/>
      <c r="BD38" s="242"/>
      <c r="BE38" s="242"/>
      <c r="BF38" s="242"/>
      <c r="BG38" s="242"/>
      <c r="BH38" s="242"/>
      <c r="BI38" s="242"/>
      <c r="BJ38" s="242"/>
      <c r="BK38" s="242"/>
      <c r="BL38" s="242"/>
      <c r="BM38" s="153"/>
      <c r="BN38" s="165"/>
      <c r="BO38" s="18"/>
    </row>
    <row r="39" spans="2:73" ht="18" customHeight="1" x14ac:dyDescent="0.15">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c r="AI39" s="242"/>
      <c r="AJ39" s="242"/>
      <c r="AK39" s="242"/>
      <c r="AL39" s="242"/>
      <c r="AM39" s="242"/>
      <c r="AN39" s="242"/>
      <c r="AO39" s="242"/>
      <c r="AP39" s="242"/>
      <c r="AQ39" s="242"/>
      <c r="AR39" s="242"/>
      <c r="AS39" s="242"/>
      <c r="AT39" s="242"/>
      <c r="AU39" s="242"/>
      <c r="AV39" s="242"/>
      <c r="AW39" s="242"/>
      <c r="AX39" s="242"/>
      <c r="AY39" s="242"/>
      <c r="AZ39" s="242"/>
      <c r="BA39" s="242"/>
      <c r="BB39" s="242"/>
      <c r="BC39" s="242"/>
      <c r="BD39" s="242"/>
      <c r="BE39" s="242"/>
      <c r="BF39" s="242"/>
      <c r="BG39" s="242"/>
      <c r="BH39" s="242"/>
      <c r="BI39" s="242"/>
      <c r="BJ39" s="242"/>
      <c r="BK39" s="242"/>
      <c r="BL39" s="242"/>
      <c r="BM39" s="153"/>
      <c r="BN39" s="165"/>
      <c r="BO39" s="18"/>
    </row>
    <row r="40" spans="2:73" ht="18" hidden="1" customHeight="1" outlineLevel="1" x14ac:dyDescent="0.15">
      <c r="B40" s="242"/>
      <c r="C40" s="242"/>
      <c r="D40" s="242"/>
      <c r="E40" s="242"/>
      <c r="F40" s="242"/>
      <c r="G40" s="242"/>
      <c r="H40" s="242"/>
      <c r="I40" s="242"/>
      <c r="J40" s="242"/>
      <c r="K40" s="242"/>
      <c r="L40" s="242"/>
      <c r="M40" s="242"/>
      <c r="N40" s="242"/>
      <c r="O40" s="242"/>
      <c r="P40" s="242"/>
      <c r="Q40" s="242"/>
      <c r="R40" s="242"/>
      <c r="S40" s="242"/>
      <c r="T40" s="242"/>
      <c r="U40" s="242"/>
      <c r="V40" s="242"/>
      <c r="W40" s="242"/>
      <c r="X40" s="242"/>
      <c r="Y40" s="242"/>
      <c r="Z40" s="242"/>
      <c r="AA40" s="242"/>
      <c r="AB40" s="242"/>
      <c r="AC40" s="242"/>
      <c r="AD40" s="242"/>
      <c r="AE40" s="242"/>
      <c r="AF40" s="242"/>
      <c r="AG40" s="242"/>
      <c r="AH40" s="242"/>
      <c r="AI40" s="242"/>
      <c r="AJ40" s="242"/>
      <c r="AK40" s="242"/>
      <c r="AL40" s="242"/>
      <c r="AM40" s="242"/>
      <c r="AN40" s="242"/>
      <c r="AO40" s="242"/>
      <c r="AP40" s="242"/>
      <c r="AQ40" s="242"/>
      <c r="AR40" s="242"/>
      <c r="AS40" s="242"/>
      <c r="AT40" s="242"/>
      <c r="AU40" s="242"/>
      <c r="AV40" s="242"/>
      <c r="AW40" s="242"/>
      <c r="AX40" s="242"/>
      <c r="AY40" s="242"/>
      <c r="AZ40" s="242"/>
      <c r="BA40" s="242"/>
      <c r="BB40" s="242"/>
      <c r="BC40" s="242"/>
      <c r="BD40" s="242"/>
      <c r="BE40" s="242"/>
      <c r="BF40" s="242"/>
      <c r="BG40" s="242"/>
      <c r="BH40" s="242"/>
      <c r="BI40" s="242"/>
      <c r="BJ40" s="242"/>
      <c r="BK40" s="242"/>
      <c r="BL40" s="242"/>
      <c r="BM40" s="153"/>
      <c r="BN40" s="165"/>
      <c r="BO40" s="18"/>
    </row>
    <row r="41" spans="2:73" ht="18" hidden="1" customHeight="1" outlineLevel="1" x14ac:dyDescent="0.15">
      <c r="B41" s="242"/>
      <c r="C41" s="242"/>
      <c r="D41" s="242"/>
      <c r="E41" s="242"/>
      <c r="F41" s="242"/>
      <c r="G41" s="242"/>
      <c r="H41" s="242"/>
      <c r="I41" s="242"/>
      <c r="J41" s="242"/>
      <c r="K41" s="242"/>
      <c r="L41" s="242"/>
      <c r="M41" s="242"/>
      <c r="N41" s="242"/>
      <c r="O41" s="242"/>
      <c r="P41" s="242"/>
      <c r="Q41" s="242"/>
      <c r="R41" s="242"/>
      <c r="S41" s="242"/>
      <c r="T41" s="242"/>
      <c r="U41" s="242"/>
      <c r="V41" s="242"/>
      <c r="W41" s="242"/>
      <c r="X41" s="242"/>
      <c r="Y41" s="242"/>
      <c r="Z41" s="242"/>
      <c r="AA41" s="242"/>
      <c r="AB41" s="242"/>
      <c r="AC41" s="242"/>
      <c r="AD41" s="242"/>
      <c r="AE41" s="242"/>
      <c r="AF41" s="242"/>
      <c r="AG41" s="242"/>
      <c r="AH41" s="242"/>
      <c r="AI41" s="242"/>
      <c r="AJ41" s="242"/>
      <c r="AK41" s="242"/>
      <c r="AL41" s="242"/>
      <c r="AM41" s="242"/>
      <c r="AN41" s="242"/>
      <c r="AO41" s="242"/>
      <c r="AP41" s="242"/>
      <c r="AQ41" s="242"/>
      <c r="AR41" s="242"/>
      <c r="AS41" s="242"/>
      <c r="AT41" s="242"/>
      <c r="AU41" s="242"/>
      <c r="AV41" s="242"/>
      <c r="AW41" s="242"/>
      <c r="AX41" s="242"/>
      <c r="AY41" s="242"/>
      <c r="AZ41" s="242"/>
      <c r="BA41" s="242"/>
      <c r="BB41" s="242"/>
      <c r="BC41" s="242"/>
      <c r="BD41" s="242"/>
      <c r="BE41" s="242"/>
      <c r="BF41" s="242"/>
      <c r="BG41" s="242"/>
      <c r="BH41" s="242"/>
      <c r="BI41" s="242"/>
      <c r="BJ41" s="242"/>
      <c r="BK41" s="242"/>
      <c r="BL41" s="242"/>
      <c r="BM41" s="153"/>
      <c r="BN41" s="165"/>
      <c r="BO41" s="18"/>
    </row>
    <row r="42" spans="2:73" ht="18" customHeight="1" collapsed="1" x14ac:dyDescent="0.15">
      <c r="B42" s="51">
        <v>6</v>
      </c>
      <c r="C42" s="52"/>
      <c r="D42" s="52" t="s">
        <v>11</v>
      </c>
      <c r="E42" s="52"/>
      <c r="F42" s="52"/>
      <c r="G42" s="52"/>
      <c r="H42" s="52"/>
      <c r="I42" s="52"/>
      <c r="J42" s="52"/>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231" t="s">
        <v>422</v>
      </c>
      <c r="AS42" s="232"/>
      <c r="AT42" s="232"/>
      <c r="AU42" s="232"/>
      <c r="AV42" s="233"/>
      <c r="AW42" s="231" t="s">
        <v>423</v>
      </c>
      <c r="AX42" s="232"/>
      <c r="AY42" s="232"/>
      <c r="AZ42" s="232"/>
      <c r="BA42" s="233"/>
      <c r="BB42" s="278" t="s">
        <v>590</v>
      </c>
      <c r="BC42" s="278"/>
      <c r="BD42" s="278"/>
      <c r="BE42" s="278"/>
      <c r="BF42" s="278"/>
      <c r="BG42" s="278"/>
      <c r="BH42" s="278"/>
      <c r="BI42" s="278"/>
      <c r="BJ42" s="278"/>
      <c r="BK42" s="278"/>
      <c r="BL42" s="281"/>
      <c r="BM42" s="171"/>
      <c r="BN42" s="16" t="s">
        <v>596</v>
      </c>
      <c r="BO42" s="16" t="s">
        <v>597</v>
      </c>
      <c r="BP42" s="16" t="s">
        <v>598</v>
      </c>
      <c r="BQ42" s="11" t="s">
        <v>599</v>
      </c>
      <c r="BR42" s="11" t="s">
        <v>604</v>
      </c>
      <c r="BS42" s="16" t="s">
        <v>600</v>
      </c>
      <c r="BT42" s="16" t="s">
        <v>601</v>
      </c>
      <c r="BU42" s="16" t="s">
        <v>602</v>
      </c>
    </row>
    <row r="43" spans="2:73" ht="18" customHeight="1" x14ac:dyDescent="0.15">
      <c r="B43" s="82"/>
      <c r="C43" s="83" t="s">
        <v>38</v>
      </c>
      <c r="D43" s="98" t="s">
        <v>640</v>
      </c>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243" t="b">
        <v>0</v>
      </c>
      <c r="AS43" s="244"/>
      <c r="AT43" s="244"/>
      <c r="AU43" s="244"/>
      <c r="AV43" s="245"/>
      <c r="AW43" s="243" t="b">
        <v>0</v>
      </c>
      <c r="AX43" s="244"/>
      <c r="AY43" s="244"/>
      <c r="AZ43" s="244"/>
      <c r="BA43" s="245"/>
      <c r="BB43" s="246" t="str">
        <f>IF(BN43&lt;&gt;"",("p."&amp;DBCS(BN43)&amp;"　第"&amp;DBCS(BO43)&amp;"条　"&amp;IF(BP43="","",DBCS(BP43)&amp;"項")),IF(BO43&lt;&gt;"",("第"&amp;DBCS(BO43)&amp;"条　"&amp;IF(BP43="","",DBCS(BP43)&amp;"項")),""))</f>
        <v/>
      </c>
      <c r="BC43" s="247"/>
      <c r="BD43" s="247"/>
      <c r="BE43" s="247"/>
      <c r="BF43" s="247"/>
      <c r="BG43" s="247"/>
      <c r="BH43" s="247"/>
      <c r="BI43" s="247"/>
      <c r="BJ43" s="247"/>
      <c r="BK43" s="247"/>
      <c r="BL43" s="248"/>
      <c r="BM43" s="150"/>
      <c r="BN43" s="20"/>
      <c r="BO43" s="20"/>
      <c r="BP43" s="20"/>
      <c r="BQ43" s="11" t="str">
        <f>IF(OR(AND(BS43=TRUE,BT43=TRUE),AND(BS43=FALSE,BT43=FALSE)),"NG","OK")</f>
        <v>NG</v>
      </c>
      <c r="BR43" s="11" t="str">
        <f>IF(AND(BS43=FALSE,BT43=FALSE),"",IF(AND(BS43=TRUE,BN43&lt;&gt;"",BO43&lt;&gt;"",BP43&lt;&gt;""),"OK",IF(AND(BT43=TRUE,BN43="",BO43="",BP43=""),"OK","NG")))</f>
        <v/>
      </c>
      <c r="BS43" s="26" t="b">
        <f>AR43</f>
        <v>0</v>
      </c>
      <c r="BT43" s="26" t="b">
        <f>AW43</f>
        <v>0</v>
      </c>
    </row>
    <row r="44" spans="2:73" ht="18" customHeight="1" x14ac:dyDescent="0.15">
      <c r="B44" s="56"/>
      <c r="C44" s="66" t="s">
        <v>412</v>
      </c>
      <c r="D44" s="48" t="s">
        <v>485</v>
      </c>
      <c r="AR44" s="243" t="b">
        <v>0</v>
      </c>
      <c r="AS44" s="244"/>
      <c r="AT44" s="244"/>
      <c r="AU44" s="244"/>
      <c r="AV44" s="245"/>
      <c r="AW44" s="243" t="b">
        <v>0</v>
      </c>
      <c r="AX44" s="244"/>
      <c r="AY44" s="244"/>
      <c r="AZ44" s="244"/>
      <c r="BA44" s="245"/>
      <c r="BB44" s="246" t="str">
        <f>IF(BN44&lt;&gt;"",("p."&amp;DBCS(BN44)&amp;"　第"&amp;DBCS(BO44)&amp;"条　"&amp;IF(BP44="","",DBCS(BP44)&amp;"項")),IF(BO44&lt;&gt;"",("第"&amp;DBCS(BO44)&amp;"条　"&amp;IF(BP44="","",DBCS(BP44)&amp;"項")),""))</f>
        <v/>
      </c>
      <c r="BC44" s="247"/>
      <c r="BD44" s="247"/>
      <c r="BE44" s="247"/>
      <c r="BF44" s="247"/>
      <c r="BG44" s="247"/>
      <c r="BH44" s="247"/>
      <c r="BI44" s="247"/>
      <c r="BJ44" s="247"/>
      <c r="BK44" s="247"/>
      <c r="BL44" s="248"/>
      <c r="BM44" s="150"/>
      <c r="BN44" s="17"/>
      <c r="BO44" s="17"/>
      <c r="BP44" s="17"/>
      <c r="BQ44" s="11" t="str">
        <f>IF(OR(AND(BS44=TRUE,BT44=TRUE),AND(BS44=FALSE,BT44=FALSE)),"NG","OK")</f>
        <v>NG</v>
      </c>
      <c r="BR44" s="11" t="str">
        <f>IF(AND(BS44=FALSE,BT44=FALSE),"",IF(AND(BS44=TRUE,BN44&lt;&gt;"",BO44&lt;&gt;"",BP44&lt;&gt;""),"OK",IF(AND(BT44=TRUE,BN44="",BO44="",BP44=""),"OK","NG")))</f>
        <v/>
      </c>
      <c r="BS44" s="26" t="b">
        <f>AR44</f>
        <v>0</v>
      </c>
      <c r="BT44" s="26" t="b">
        <f>AW44</f>
        <v>0</v>
      </c>
    </row>
    <row r="45" spans="2:73" ht="18" customHeight="1" x14ac:dyDescent="0.15">
      <c r="B45" s="62"/>
      <c r="C45" s="67" t="s">
        <v>407</v>
      </c>
      <c r="D45" s="63" t="s">
        <v>388</v>
      </c>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c r="AN45" s="63"/>
      <c r="AO45" s="63"/>
      <c r="AP45" s="63"/>
      <c r="AQ45" s="63"/>
      <c r="AR45" s="261" t="b">
        <v>0</v>
      </c>
      <c r="AS45" s="262"/>
      <c r="AT45" s="262"/>
      <c r="AU45" s="262"/>
      <c r="AV45" s="263"/>
      <c r="AW45" s="261" t="b">
        <v>0</v>
      </c>
      <c r="AX45" s="262"/>
      <c r="AY45" s="262"/>
      <c r="AZ45" s="262"/>
      <c r="BA45" s="263"/>
      <c r="BB45" s="246" t="str">
        <f>IF(BN45&lt;&gt;"",("p."&amp;DBCS(BN45)&amp;"　第"&amp;DBCS(BO45)&amp;"条　"&amp;IF(BP45="","",DBCS(BP45)&amp;"項")),IF(BO45&lt;&gt;"",("第"&amp;DBCS(BO45)&amp;"条　"&amp;IF(BP45="","",DBCS(BP45)&amp;"項")),""))</f>
        <v/>
      </c>
      <c r="BC45" s="247"/>
      <c r="BD45" s="247"/>
      <c r="BE45" s="247"/>
      <c r="BF45" s="247"/>
      <c r="BG45" s="247"/>
      <c r="BH45" s="247"/>
      <c r="BI45" s="247"/>
      <c r="BJ45" s="247"/>
      <c r="BK45" s="247"/>
      <c r="BL45" s="248"/>
      <c r="BM45" s="150"/>
      <c r="BN45" s="17"/>
      <c r="BO45" s="17"/>
      <c r="BP45" s="17"/>
      <c r="BQ45" s="11" t="str">
        <f>IF(OR(AND(BS45=TRUE,BT45=TRUE),AND(BS45=FALSE,BT45=FALSE)),"NG","OK")</f>
        <v>NG</v>
      </c>
      <c r="BR45" s="11" t="str">
        <f>IF(AND(BS45=FALSE,BT45=FALSE),"",IF(AND(BS45=TRUE,BN45&lt;&gt;"",BO45&lt;&gt;"",BP45&lt;&gt;""),"OK",IF(AND(BT45=TRUE,BN45="",BO45="",BP45=""),"OK","NG")))</f>
        <v/>
      </c>
      <c r="BS45" s="26" t="b">
        <f>AR45</f>
        <v>0</v>
      </c>
      <c r="BT45" s="26" t="b">
        <f>AW45</f>
        <v>0</v>
      </c>
    </row>
    <row r="46" spans="2:73" ht="18" customHeight="1" x14ac:dyDescent="0.15">
      <c r="B46" s="240" t="s">
        <v>3</v>
      </c>
      <c r="C46" s="240"/>
      <c r="D46" s="240"/>
      <c r="E46" s="240"/>
      <c r="F46" s="240"/>
      <c r="G46" s="240"/>
      <c r="H46" s="240"/>
      <c r="I46" s="240"/>
      <c r="J46" s="240"/>
      <c r="K46" s="240"/>
      <c r="L46" s="251" t="s">
        <v>426</v>
      </c>
      <c r="M46" s="251"/>
      <c r="N46" s="251"/>
      <c r="O46" s="251"/>
      <c r="P46" s="251"/>
      <c r="Q46" s="251"/>
      <c r="R46" s="251"/>
      <c r="S46" s="251"/>
      <c r="T46" s="251"/>
      <c r="U46" s="251"/>
      <c r="V46" s="251"/>
      <c r="W46" s="240" t="s">
        <v>427</v>
      </c>
      <c r="X46" s="240"/>
      <c r="Y46" s="240"/>
      <c r="Z46" s="240"/>
      <c r="AA46" s="240"/>
      <c r="AB46" s="240"/>
      <c r="AC46" s="240"/>
      <c r="AD46" s="240"/>
      <c r="AE46" s="240"/>
      <c r="AF46" s="240"/>
      <c r="AG46" s="240"/>
      <c r="AH46" s="240" t="s">
        <v>424</v>
      </c>
      <c r="AI46" s="240"/>
      <c r="AJ46" s="240"/>
      <c r="AK46" s="240"/>
      <c r="AL46" s="240"/>
      <c r="AM46" s="240"/>
      <c r="AN46" s="240"/>
      <c r="AO46" s="240"/>
      <c r="AP46" s="240"/>
      <c r="AQ46" s="240"/>
      <c r="AR46" s="240"/>
      <c r="AS46" s="240" t="s">
        <v>390</v>
      </c>
      <c r="AT46" s="240"/>
      <c r="AU46" s="240"/>
      <c r="AV46" s="240"/>
      <c r="AW46" s="240"/>
      <c r="AX46" s="240"/>
      <c r="AY46" s="240"/>
      <c r="AZ46" s="240"/>
      <c r="BA46" s="251" t="s">
        <v>391</v>
      </c>
      <c r="BB46" s="251"/>
      <c r="BC46" s="251"/>
      <c r="BD46" s="251"/>
      <c r="BE46" s="251"/>
      <c r="BF46" s="251"/>
      <c r="BG46" s="240" t="s">
        <v>425</v>
      </c>
      <c r="BH46" s="240"/>
      <c r="BI46" s="240"/>
      <c r="BJ46" s="240"/>
      <c r="BK46" s="240"/>
      <c r="BL46" s="240"/>
      <c r="BM46" s="155"/>
      <c r="BN46" s="169"/>
    </row>
    <row r="47" spans="2:73" ht="18" customHeight="1" x14ac:dyDescent="0.15">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c r="AI47" s="242"/>
      <c r="AJ47" s="242"/>
      <c r="AK47" s="242"/>
      <c r="AL47" s="242"/>
      <c r="AM47" s="242"/>
      <c r="AN47" s="242"/>
      <c r="AO47" s="242"/>
      <c r="AP47" s="242"/>
      <c r="AQ47" s="242"/>
      <c r="AR47" s="242"/>
      <c r="AS47" s="242"/>
      <c r="AT47" s="242"/>
      <c r="AU47" s="242"/>
      <c r="AV47" s="242"/>
      <c r="AW47" s="242"/>
      <c r="AX47" s="242"/>
      <c r="AY47" s="242"/>
      <c r="AZ47" s="242"/>
      <c r="BA47" s="242"/>
      <c r="BB47" s="242"/>
      <c r="BC47" s="242"/>
      <c r="BD47" s="242"/>
      <c r="BE47" s="242"/>
      <c r="BF47" s="242"/>
      <c r="BG47" s="242"/>
      <c r="BH47" s="242"/>
      <c r="BI47" s="242"/>
      <c r="BJ47" s="242"/>
      <c r="BK47" s="242"/>
      <c r="BL47" s="242"/>
      <c r="BM47" s="153"/>
      <c r="BN47" s="165"/>
      <c r="BO47" s="18"/>
    </row>
    <row r="48" spans="2:73" ht="18" customHeight="1" x14ac:dyDescent="0.15">
      <c r="B48" s="242"/>
      <c r="C48" s="242"/>
      <c r="D48" s="242"/>
      <c r="E48" s="242"/>
      <c r="F48" s="242"/>
      <c r="G48" s="242"/>
      <c r="H48" s="242"/>
      <c r="I48" s="242"/>
      <c r="J48" s="242"/>
      <c r="K48" s="242"/>
      <c r="L48" s="242"/>
      <c r="M48" s="242"/>
      <c r="N48" s="242"/>
      <c r="O48" s="242"/>
      <c r="P48" s="242"/>
      <c r="Q48" s="242"/>
      <c r="R48" s="242"/>
      <c r="S48" s="242"/>
      <c r="T48" s="242"/>
      <c r="U48" s="242"/>
      <c r="V48" s="242"/>
      <c r="W48" s="242"/>
      <c r="X48" s="242"/>
      <c r="Y48" s="242"/>
      <c r="Z48" s="242"/>
      <c r="AA48" s="242"/>
      <c r="AB48" s="242"/>
      <c r="AC48" s="242"/>
      <c r="AD48" s="242"/>
      <c r="AE48" s="242"/>
      <c r="AF48" s="242"/>
      <c r="AG48" s="242"/>
      <c r="AH48" s="242"/>
      <c r="AI48" s="242"/>
      <c r="AJ48" s="242"/>
      <c r="AK48" s="242"/>
      <c r="AL48" s="242"/>
      <c r="AM48" s="242"/>
      <c r="AN48" s="242"/>
      <c r="AO48" s="242"/>
      <c r="AP48" s="242"/>
      <c r="AQ48" s="242"/>
      <c r="AR48" s="242"/>
      <c r="AS48" s="242"/>
      <c r="AT48" s="242"/>
      <c r="AU48" s="242"/>
      <c r="AV48" s="242"/>
      <c r="AW48" s="242"/>
      <c r="AX48" s="242"/>
      <c r="AY48" s="242"/>
      <c r="AZ48" s="242"/>
      <c r="BA48" s="242"/>
      <c r="BB48" s="242"/>
      <c r="BC48" s="242"/>
      <c r="BD48" s="242"/>
      <c r="BE48" s="242"/>
      <c r="BF48" s="242"/>
      <c r="BG48" s="242"/>
      <c r="BH48" s="242"/>
      <c r="BI48" s="242"/>
      <c r="BJ48" s="242"/>
      <c r="BK48" s="242"/>
      <c r="BL48" s="242"/>
      <c r="BM48" s="153"/>
      <c r="BN48" s="165"/>
      <c r="BO48" s="18"/>
    </row>
    <row r="49" spans="2:73" ht="18" hidden="1" customHeight="1" outlineLevel="1" x14ac:dyDescent="0.15">
      <c r="B49" s="242"/>
      <c r="C49" s="242"/>
      <c r="D49" s="242"/>
      <c r="E49" s="242"/>
      <c r="F49" s="242"/>
      <c r="G49" s="242"/>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2"/>
      <c r="AY49" s="242"/>
      <c r="AZ49" s="242"/>
      <c r="BA49" s="242"/>
      <c r="BB49" s="242"/>
      <c r="BC49" s="242"/>
      <c r="BD49" s="242"/>
      <c r="BE49" s="242"/>
      <c r="BF49" s="242"/>
      <c r="BG49" s="242"/>
      <c r="BH49" s="242"/>
      <c r="BI49" s="242"/>
      <c r="BJ49" s="242"/>
      <c r="BK49" s="242"/>
      <c r="BL49" s="242"/>
      <c r="BM49" s="153"/>
      <c r="BN49" s="21"/>
      <c r="BO49" s="18"/>
    </row>
    <row r="50" spans="2:73" ht="18" hidden="1" customHeight="1" outlineLevel="1" x14ac:dyDescent="0.15">
      <c r="B50" s="242"/>
      <c r="C50" s="242"/>
      <c r="D50" s="242"/>
      <c r="E50" s="242"/>
      <c r="F50" s="242"/>
      <c r="G50" s="242"/>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2"/>
      <c r="AY50" s="242"/>
      <c r="AZ50" s="242"/>
      <c r="BA50" s="242"/>
      <c r="BB50" s="242"/>
      <c r="BC50" s="242"/>
      <c r="BD50" s="242"/>
      <c r="BE50" s="242"/>
      <c r="BF50" s="242"/>
      <c r="BG50" s="242"/>
      <c r="BH50" s="242"/>
      <c r="BI50" s="242"/>
      <c r="BJ50" s="242"/>
      <c r="BK50" s="242"/>
      <c r="BL50" s="242"/>
      <c r="BM50" s="153"/>
      <c r="BN50" s="21"/>
      <c r="BO50" s="18"/>
    </row>
    <row r="51" spans="2:73" ht="18" hidden="1" customHeight="1" outlineLevel="1" x14ac:dyDescent="0.15">
      <c r="B51" s="242"/>
      <c r="C51" s="242"/>
      <c r="D51" s="242"/>
      <c r="E51" s="242"/>
      <c r="F51" s="242"/>
      <c r="G51" s="242"/>
      <c r="H51" s="242"/>
      <c r="I51" s="242"/>
      <c r="J51" s="242"/>
      <c r="K51" s="242"/>
      <c r="L51" s="242"/>
      <c r="M51" s="242"/>
      <c r="N51" s="242"/>
      <c r="O51" s="242"/>
      <c r="P51" s="242"/>
      <c r="Q51" s="242"/>
      <c r="R51" s="242"/>
      <c r="S51" s="242"/>
      <c r="T51" s="242"/>
      <c r="U51" s="242"/>
      <c r="V51" s="242"/>
      <c r="W51" s="242"/>
      <c r="X51" s="242"/>
      <c r="Y51" s="242"/>
      <c r="Z51" s="242"/>
      <c r="AA51" s="242"/>
      <c r="AB51" s="242"/>
      <c r="AC51" s="242"/>
      <c r="AD51" s="242"/>
      <c r="AE51" s="242"/>
      <c r="AF51" s="242"/>
      <c r="AG51" s="242"/>
      <c r="AH51" s="242"/>
      <c r="AI51" s="242"/>
      <c r="AJ51" s="242"/>
      <c r="AK51" s="242"/>
      <c r="AL51" s="242"/>
      <c r="AM51" s="242"/>
      <c r="AN51" s="242"/>
      <c r="AO51" s="242"/>
      <c r="AP51" s="242"/>
      <c r="AQ51" s="242"/>
      <c r="AR51" s="242"/>
      <c r="AS51" s="242"/>
      <c r="AT51" s="242"/>
      <c r="AU51" s="242"/>
      <c r="AV51" s="242"/>
      <c r="AW51" s="242"/>
      <c r="AX51" s="242"/>
      <c r="AY51" s="242"/>
      <c r="AZ51" s="242"/>
      <c r="BA51" s="242"/>
      <c r="BB51" s="242"/>
      <c r="BC51" s="242"/>
      <c r="BD51" s="242"/>
      <c r="BE51" s="242"/>
      <c r="BF51" s="242"/>
      <c r="BG51" s="242"/>
      <c r="BH51" s="242"/>
      <c r="BI51" s="242"/>
      <c r="BJ51" s="242"/>
      <c r="BK51" s="242"/>
      <c r="BL51" s="242"/>
      <c r="BM51" s="153"/>
      <c r="BN51" s="21"/>
      <c r="BO51" s="18"/>
    </row>
    <row r="52" spans="2:73" ht="18" hidden="1" customHeight="1" outlineLevel="1" x14ac:dyDescent="0.15">
      <c r="B52" s="242"/>
      <c r="C52" s="24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42"/>
      <c r="AM52" s="242"/>
      <c r="AN52" s="242"/>
      <c r="AO52" s="242"/>
      <c r="AP52" s="242"/>
      <c r="AQ52" s="242"/>
      <c r="AR52" s="242"/>
      <c r="AS52" s="242"/>
      <c r="AT52" s="242"/>
      <c r="AU52" s="242"/>
      <c r="AV52" s="242"/>
      <c r="AW52" s="242"/>
      <c r="AX52" s="242"/>
      <c r="AY52" s="242"/>
      <c r="AZ52" s="242"/>
      <c r="BA52" s="242"/>
      <c r="BB52" s="242"/>
      <c r="BC52" s="242"/>
      <c r="BD52" s="242"/>
      <c r="BE52" s="242"/>
      <c r="BF52" s="242"/>
      <c r="BG52" s="242"/>
      <c r="BH52" s="242"/>
      <c r="BI52" s="242"/>
      <c r="BJ52" s="242"/>
      <c r="BK52" s="242"/>
      <c r="BL52" s="242"/>
      <c r="BM52" s="153"/>
      <c r="BN52" s="21"/>
      <c r="BO52" s="18"/>
    </row>
    <row r="53" spans="2:73" ht="18" customHeight="1" collapsed="1" x14ac:dyDescent="0.15">
      <c r="B53" s="51">
        <v>7</v>
      </c>
      <c r="C53" s="52"/>
      <c r="D53" s="52" t="s">
        <v>12</v>
      </c>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231" t="s">
        <v>422</v>
      </c>
      <c r="AS53" s="232"/>
      <c r="AT53" s="232"/>
      <c r="AU53" s="232"/>
      <c r="AV53" s="233"/>
      <c r="AW53" s="231" t="s">
        <v>423</v>
      </c>
      <c r="AX53" s="232"/>
      <c r="AY53" s="232"/>
      <c r="AZ53" s="232"/>
      <c r="BA53" s="233"/>
      <c r="BB53" s="278" t="s">
        <v>590</v>
      </c>
      <c r="BC53" s="278"/>
      <c r="BD53" s="278"/>
      <c r="BE53" s="278"/>
      <c r="BF53" s="278"/>
      <c r="BG53" s="278"/>
      <c r="BH53" s="278"/>
      <c r="BI53" s="278"/>
      <c r="BJ53" s="278"/>
      <c r="BK53" s="278"/>
      <c r="BL53" s="281"/>
      <c r="BM53" s="171"/>
      <c r="BN53" s="16" t="s">
        <v>596</v>
      </c>
      <c r="BO53" s="16" t="s">
        <v>597</v>
      </c>
      <c r="BP53" s="16" t="s">
        <v>598</v>
      </c>
      <c r="BQ53" s="11" t="s">
        <v>599</v>
      </c>
      <c r="BR53" s="11" t="s">
        <v>604</v>
      </c>
      <c r="BS53" s="16" t="s">
        <v>600</v>
      </c>
      <c r="BT53" s="16" t="s">
        <v>601</v>
      </c>
      <c r="BU53" s="16" t="s">
        <v>602</v>
      </c>
    </row>
    <row r="54" spans="2:73" ht="18" customHeight="1" x14ac:dyDescent="0.15">
      <c r="B54" s="82"/>
      <c r="C54" s="83" t="s">
        <v>28</v>
      </c>
      <c r="D54" s="65" t="s">
        <v>641</v>
      </c>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56"/>
      <c r="AV54" s="57"/>
      <c r="AW54" s="56"/>
      <c r="BA54" s="57"/>
      <c r="BB54" s="256"/>
      <c r="BC54" s="256"/>
      <c r="BD54" s="256"/>
      <c r="BE54" s="256"/>
      <c r="BF54" s="256"/>
      <c r="BG54" s="256"/>
      <c r="BH54" s="256"/>
      <c r="BI54" s="256"/>
      <c r="BJ54" s="256"/>
      <c r="BK54" s="256"/>
      <c r="BL54" s="257"/>
      <c r="BM54" s="151"/>
      <c r="BN54" s="173"/>
    </row>
    <row r="55" spans="2:73" ht="18" customHeight="1" x14ac:dyDescent="0.15">
      <c r="B55" s="82"/>
      <c r="C55" s="65"/>
      <c r="D55" s="65"/>
      <c r="E55" s="65"/>
      <c r="F55" s="65"/>
      <c r="G55" s="65"/>
      <c r="H55" s="65"/>
      <c r="I55" s="65"/>
      <c r="J55" s="65"/>
      <c r="K55" s="65"/>
      <c r="L55" s="65"/>
      <c r="M55" s="65"/>
      <c r="N55" s="65"/>
      <c r="O55" s="65"/>
      <c r="P55" s="65"/>
      <c r="Q55" s="65"/>
      <c r="R55" s="65"/>
      <c r="S55" s="65"/>
      <c r="T55" s="65"/>
      <c r="U55" s="65"/>
      <c r="V55" s="65"/>
      <c r="W55" s="65"/>
      <c r="X55" s="65"/>
      <c r="Y55" s="65"/>
      <c r="Z55" s="65"/>
      <c r="AA55" s="311" t="s">
        <v>20</v>
      </c>
      <c r="AB55" s="311"/>
      <c r="AC55" s="311"/>
      <c r="AD55" s="311"/>
      <c r="AE55" s="311"/>
      <c r="AF55" s="311"/>
      <c r="AG55" s="311"/>
      <c r="AH55" s="311"/>
      <c r="AI55" s="311"/>
      <c r="AJ55" s="311"/>
      <c r="AK55" s="311"/>
      <c r="AL55" s="311"/>
      <c r="AM55" s="311"/>
      <c r="AN55" s="311"/>
      <c r="AO55" s="311"/>
      <c r="AP55" s="311"/>
      <c r="AQ55" s="311"/>
      <c r="AR55" s="243" t="b">
        <v>0</v>
      </c>
      <c r="AS55" s="244"/>
      <c r="AT55" s="244"/>
      <c r="AU55" s="244"/>
      <c r="AV55" s="245"/>
      <c r="AW55" s="243" t="b">
        <v>0</v>
      </c>
      <c r="AX55" s="244"/>
      <c r="AY55" s="244"/>
      <c r="AZ55" s="244"/>
      <c r="BA55" s="245"/>
      <c r="BB55" s="246" t="str">
        <f>IF(BN55&lt;&gt;"",("p."&amp;DBCS(BN55)&amp;"　第"&amp;DBCS(BO55)&amp;"条　"&amp;IF(BP55="","",DBCS(BP55)&amp;"項")),IF(BO55&lt;&gt;"",("第"&amp;DBCS(BO55)&amp;"条　"&amp;IF(BP55="","",DBCS(BP55)&amp;"項")),""))</f>
        <v/>
      </c>
      <c r="BC55" s="247"/>
      <c r="BD55" s="247"/>
      <c r="BE55" s="247"/>
      <c r="BF55" s="247"/>
      <c r="BG55" s="247"/>
      <c r="BH55" s="247"/>
      <c r="BI55" s="247"/>
      <c r="BJ55" s="247"/>
      <c r="BK55" s="247"/>
      <c r="BL55" s="248"/>
      <c r="BM55" s="150"/>
      <c r="BN55" s="17"/>
      <c r="BO55" s="17"/>
      <c r="BP55" s="17"/>
      <c r="BQ55" s="11" t="str">
        <f>IF(OR(AND(BS55=TRUE,BT55=TRUE),AND(BS55=FALSE,BT55=FALSE)),"NG","OK")</f>
        <v>NG</v>
      </c>
      <c r="BR55" s="11" t="str">
        <f>IF(AND(BS55=FALSE,BT55=FALSE),"",IF(AND(BS55=TRUE,BN55&lt;&gt;"",BO55&lt;&gt;"",BP55&lt;&gt;""),"OK",IF(AND(BT55=TRUE,BN55="",BO55="",BP55=""),"OK","NG")))</f>
        <v/>
      </c>
      <c r="BS55" s="26" t="b">
        <f>AR55</f>
        <v>0</v>
      </c>
      <c r="BT55" s="26" t="b">
        <f>AW55</f>
        <v>0</v>
      </c>
    </row>
    <row r="56" spans="2:73" ht="18" customHeight="1" x14ac:dyDescent="0.15">
      <c r="B56" s="82"/>
      <c r="C56" s="65"/>
      <c r="D56" s="65"/>
      <c r="E56" s="65"/>
      <c r="F56" s="65"/>
      <c r="G56" s="65"/>
      <c r="H56" s="65"/>
      <c r="I56" s="65"/>
      <c r="J56" s="65"/>
      <c r="K56" s="65"/>
      <c r="L56" s="65"/>
      <c r="M56" s="65"/>
      <c r="N56" s="65"/>
      <c r="O56" s="65"/>
      <c r="P56" s="65"/>
      <c r="Q56" s="65"/>
      <c r="R56" s="65"/>
      <c r="S56" s="65"/>
      <c r="T56" s="65"/>
      <c r="U56" s="65"/>
      <c r="V56" s="65"/>
      <c r="W56" s="65"/>
      <c r="X56" s="65"/>
      <c r="Y56" s="65"/>
      <c r="Z56" s="65"/>
      <c r="AA56" s="311" t="s">
        <v>21</v>
      </c>
      <c r="AB56" s="311"/>
      <c r="AC56" s="311"/>
      <c r="AD56" s="311"/>
      <c r="AE56" s="311"/>
      <c r="AF56" s="311"/>
      <c r="AG56" s="311"/>
      <c r="AH56" s="311"/>
      <c r="AI56" s="311"/>
      <c r="AJ56" s="311"/>
      <c r="AK56" s="311"/>
      <c r="AL56" s="311"/>
      <c r="AM56" s="311"/>
      <c r="AN56" s="311"/>
      <c r="AO56" s="311"/>
      <c r="AP56" s="311"/>
      <c r="AQ56" s="311"/>
      <c r="AR56" s="243" t="b">
        <v>0</v>
      </c>
      <c r="AS56" s="244"/>
      <c r="AT56" s="244"/>
      <c r="AU56" s="244"/>
      <c r="AV56" s="245"/>
      <c r="AW56" s="243" t="b">
        <v>0</v>
      </c>
      <c r="AX56" s="244"/>
      <c r="AY56" s="244"/>
      <c r="AZ56" s="244"/>
      <c r="BA56" s="245"/>
      <c r="BB56" s="246" t="str">
        <f>IF(BN56&lt;&gt;"",("p."&amp;DBCS(BN56)&amp;"　第"&amp;DBCS(BO56)&amp;"条　"&amp;IF(BP56="","",DBCS(BP56)&amp;"項")),IF(BO56&lt;&gt;"",("第"&amp;DBCS(BO56)&amp;"条　"&amp;IF(BP56="","",DBCS(BP56)&amp;"項")),""))</f>
        <v/>
      </c>
      <c r="BC56" s="247"/>
      <c r="BD56" s="247"/>
      <c r="BE56" s="247"/>
      <c r="BF56" s="247"/>
      <c r="BG56" s="247"/>
      <c r="BH56" s="247"/>
      <c r="BI56" s="247"/>
      <c r="BJ56" s="247"/>
      <c r="BK56" s="247"/>
      <c r="BL56" s="248"/>
      <c r="BM56" s="150"/>
      <c r="BN56" s="17"/>
      <c r="BO56" s="17"/>
      <c r="BP56" s="17"/>
      <c r="BQ56" s="11" t="str">
        <f>IF(OR(AND(BS56=TRUE,BT56=TRUE),AND(BS56=FALSE,BT56=FALSE)),"NG","OK")</f>
        <v>NG</v>
      </c>
      <c r="BR56" s="11" t="str">
        <f>IF(AND(BS56=FALSE,BT56=FALSE),"",IF(AND(BS56=TRUE,BN56&lt;&gt;"",BO56&lt;&gt;"",BP56&lt;&gt;""),"OK",IF(AND(BT56=TRUE,BN56="",BO56="",BP56=""),"OK","NG")))</f>
        <v/>
      </c>
      <c r="BS56" s="26" t="b">
        <f>AR56</f>
        <v>0</v>
      </c>
      <c r="BT56" s="26" t="b">
        <f>AW56</f>
        <v>0</v>
      </c>
    </row>
    <row r="57" spans="2:73" ht="18" customHeight="1" x14ac:dyDescent="0.15">
      <c r="B57" s="82"/>
      <c r="C57" s="65"/>
      <c r="D57" s="65"/>
      <c r="E57" s="65"/>
      <c r="F57" s="65"/>
      <c r="G57" s="65"/>
      <c r="H57" s="65"/>
      <c r="I57" s="65"/>
      <c r="J57" s="65"/>
      <c r="K57" s="65"/>
      <c r="L57" s="65"/>
      <c r="M57" s="65"/>
      <c r="N57" s="65"/>
      <c r="O57" s="65"/>
      <c r="P57" s="65"/>
      <c r="Q57" s="65"/>
      <c r="R57" s="65"/>
      <c r="S57" s="65"/>
      <c r="T57" s="65"/>
      <c r="U57" s="65"/>
      <c r="V57" s="65"/>
      <c r="W57" s="65"/>
      <c r="X57" s="65"/>
      <c r="Y57" s="65"/>
      <c r="Z57" s="65"/>
      <c r="AA57" s="311" t="s">
        <v>642</v>
      </c>
      <c r="AB57" s="311"/>
      <c r="AC57" s="311"/>
      <c r="AD57" s="311"/>
      <c r="AE57" s="311"/>
      <c r="AF57" s="311"/>
      <c r="AG57" s="311"/>
      <c r="AH57" s="311"/>
      <c r="AI57" s="311"/>
      <c r="AJ57" s="311"/>
      <c r="AK57" s="311"/>
      <c r="AL57" s="311"/>
      <c r="AM57" s="311"/>
      <c r="AN57" s="311"/>
      <c r="AO57" s="311"/>
      <c r="AP57" s="311"/>
      <c r="AQ57" s="311"/>
      <c r="AR57" s="243" t="b">
        <v>0</v>
      </c>
      <c r="AS57" s="244"/>
      <c r="AT57" s="244"/>
      <c r="AU57" s="244"/>
      <c r="AV57" s="245"/>
      <c r="AW57" s="243" t="b">
        <v>0</v>
      </c>
      <c r="AX57" s="244"/>
      <c r="AY57" s="244"/>
      <c r="AZ57" s="244"/>
      <c r="BA57" s="245"/>
      <c r="BB57" s="246" t="str">
        <f>IF(BN57&lt;&gt;"",("p."&amp;DBCS(BN57)&amp;"　第"&amp;DBCS(BO57)&amp;"条　"&amp;IF(BP57="","",DBCS(BP57)&amp;"項")),IF(BO57&lt;&gt;"",("第"&amp;DBCS(BO57)&amp;"条　"&amp;IF(BP57="","",DBCS(BP57)&amp;"項")),""))</f>
        <v/>
      </c>
      <c r="BC57" s="247"/>
      <c r="BD57" s="247"/>
      <c r="BE57" s="247"/>
      <c r="BF57" s="247"/>
      <c r="BG57" s="247"/>
      <c r="BH57" s="247"/>
      <c r="BI57" s="247"/>
      <c r="BJ57" s="247"/>
      <c r="BK57" s="247"/>
      <c r="BL57" s="248"/>
      <c r="BM57" s="150"/>
      <c r="BN57" s="17"/>
      <c r="BO57" s="17"/>
      <c r="BP57" s="17"/>
      <c r="BQ57" s="11" t="str">
        <f>IF(OR(AND(BS57=TRUE,BT57=TRUE),AND(BS57=FALSE,BT57=FALSE)),"NG","OK")</f>
        <v>NG</v>
      </c>
      <c r="BR57" s="11" t="str">
        <f>IF(AND(BS57=FALSE,BT57=FALSE),"",IF(AND(BS57=TRUE,BN57&lt;&gt;"",BO57&lt;&gt;"",BP57&lt;&gt;""),"OK",IF(AND(BT57=TRUE,BN57="",BO57="",BP57=""),"OK","NG")))</f>
        <v/>
      </c>
      <c r="BS57" s="26" t="b">
        <f>AR57</f>
        <v>0</v>
      </c>
      <c r="BT57" s="26" t="b">
        <f>AW57</f>
        <v>0</v>
      </c>
    </row>
    <row r="58" spans="2:73" ht="18" customHeight="1" x14ac:dyDescent="0.15">
      <c r="B58" s="82"/>
      <c r="C58" s="65"/>
      <c r="D58" s="65"/>
      <c r="E58" s="65"/>
      <c r="F58" s="65"/>
      <c r="G58" s="65"/>
      <c r="H58" s="65"/>
      <c r="I58" s="65"/>
      <c r="J58" s="65"/>
      <c r="K58" s="65"/>
      <c r="L58" s="65"/>
      <c r="M58" s="65"/>
      <c r="N58" s="65"/>
      <c r="O58" s="65"/>
      <c r="P58" s="65"/>
      <c r="Q58" s="65"/>
      <c r="R58" s="65"/>
      <c r="S58" s="65"/>
      <c r="T58" s="65"/>
      <c r="U58" s="65"/>
      <c r="V58" s="65"/>
      <c r="W58" s="65"/>
      <c r="X58" s="65"/>
      <c r="Y58" s="65"/>
      <c r="Z58" s="65"/>
      <c r="AA58" s="311" t="s">
        <v>428</v>
      </c>
      <c r="AB58" s="311"/>
      <c r="AC58" s="311"/>
      <c r="AD58" s="311"/>
      <c r="AE58" s="311"/>
      <c r="AF58" s="311"/>
      <c r="AG58" s="311"/>
      <c r="AH58" s="311"/>
      <c r="AI58" s="311"/>
      <c r="AJ58" s="311"/>
      <c r="AK58" s="311"/>
      <c r="AL58" s="311"/>
      <c r="AM58" s="311"/>
      <c r="AN58" s="311"/>
      <c r="AO58" s="311"/>
      <c r="AP58" s="311"/>
      <c r="AQ58" s="311"/>
      <c r="AR58" s="243" t="b">
        <v>0</v>
      </c>
      <c r="AS58" s="244"/>
      <c r="AT58" s="244"/>
      <c r="AU58" s="244"/>
      <c r="AV58" s="245"/>
      <c r="AW58" s="243" t="b">
        <v>0</v>
      </c>
      <c r="AX58" s="244"/>
      <c r="AY58" s="244"/>
      <c r="AZ58" s="244"/>
      <c r="BA58" s="245"/>
      <c r="BB58" s="246" t="str">
        <f>IF(BN58&lt;&gt;"",("p."&amp;DBCS(BN58)&amp;"　第"&amp;DBCS(BO58)&amp;"条　"&amp;IF(BP58="","",DBCS(BP58)&amp;"項")),IF(BO58&lt;&gt;"",("第"&amp;DBCS(BO58)&amp;"条　"&amp;IF(BP58="","",DBCS(BP58)&amp;"項")),""))</f>
        <v/>
      </c>
      <c r="BC58" s="247"/>
      <c r="BD58" s="247"/>
      <c r="BE58" s="247"/>
      <c r="BF58" s="247"/>
      <c r="BG58" s="247"/>
      <c r="BH58" s="247"/>
      <c r="BI58" s="247"/>
      <c r="BJ58" s="247"/>
      <c r="BK58" s="247"/>
      <c r="BL58" s="248"/>
      <c r="BM58" s="150"/>
      <c r="BN58" s="17"/>
      <c r="BO58" s="17"/>
      <c r="BP58" s="17"/>
      <c r="BQ58" s="11" t="str">
        <f>IF(OR(AND(BS58=TRUE,BT58=TRUE),AND(BS58=FALSE,BT58=FALSE)),"NG","OK")</f>
        <v>NG</v>
      </c>
      <c r="BR58" s="11" t="str">
        <f>IF(AND(BS58=FALSE,BT58=FALSE),"",IF(AND(BS58=TRUE,BN58&lt;&gt;"",BO58&lt;&gt;"",BP58&lt;&gt;""),"OK",IF(AND(BT58=TRUE,BN58="",BO58="",BP58=""),"OK","NG")))</f>
        <v/>
      </c>
      <c r="BS58" s="26" t="b">
        <f>AR58</f>
        <v>0</v>
      </c>
      <c r="BT58" s="26" t="b">
        <f>AW58</f>
        <v>0</v>
      </c>
    </row>
    <row r="59" spans="2:73" ht="18" customHeight="1" x14ac:dyDescent="0.15">
      <c r="B59" s="99" t="s">
        <v>22</v>
      </c>
      <c r="C59" s="100"/>
      <c r="D59" s="100"/>
      <c r="E59" s="100"/>
      <c r="F59" s="100"/>
      <c r="G59" s="100"/>
      <c r="H59" s="100"/>
      <c r="I59" s="100"/>
      <c r="J59" s="100"/>
      <c r="K59" s="100"/>
      <c r="L59" s="100"/>
      <c r="M59" s="100"/>
      <c r="N59" s="100"/>
      <c r="O59" s="100"/>
      <c r="P59" s="100"/>
      <c r="Q59" s="100"/>
      <c r="R59" s="100"/>
      <c r="S59" s="100"/>
      <c r="T59" s="100"/>
      <c r="U59" s="100"/>
      <c r="V59" s="100"/>
      <c r="W59" s="100"/>
      <c r="X59" s="100"/>
      <c r="Y59" s="100"/>
      <c r="Z59" s="100"/>
      <c r="AA59" s="100"/>
      <c r="AB59" s="100"/>
      <c r="AC59" s="100"/>
      <c r="AD59" s="100"/>
      <c r="AE59" s="100"/>
      <c r="AF59" s="100"/>
      <c r="AG59" s="100"/>
      <c r="AH59" s="100"/>
      <c r="AI59" s="100"/>
      <c r="AJ59" s="100"/>
      <c r="AK59" s="100"/>
      <c r="AL59" s="100"/>
      <c r="AM59" s="100"/>
      <c r="AN59" s="100"/>
      <c r="AO59" s="100"/>
      <c r="AP59" s="100"/>
      <c r="AQ59" s="100"/>
      <c r="AR59" s="62"/>
      <c r="AS59" s="63"/>
      <c r="AT59" s="63"/>
      <c r="AU59" s="63"/>
      <c r="AV59" s="64"/>
      <c r="AW59" s="62"/>
      <c r="AX59" s="63"/>
      <c r="AY59" s="63"/>
      <c r="AZ59" s="63"/>
      <c r="BA59" s="64"/>
      <c r="BB59" s="258"/>
      <c r="BC59" s="258"/>
      <c r="BD59" s="258"/>
      <c r="BE59" s="258"/>
      <c r="BF59" s="258"/>
      <c r="BG59" s="258"/>
      <c r="BH59" s="258"/>
      <c r="BI59" s="258"/>
      <c r="BJ59" s="258"/>
      <c r="BK59" s="258"/>
      <c r="BL59" s="259"/>
      <c r="BM59" s="156"/>
      <c r="BN59" s="169"/>
    </row>
    <row r="60" spans="2:73" ht="18" customHeight="1" x14ac:dyDescent="0.15">
      <c r="B60" s="240" t="s">
        <v>23</v>
      </c>
      <c r="C60" s="240"/>
      <c r="D60" s="240"/>
      <c r="E60" s="240"/>
      <c r="F60" s="240"/>
      <c r="G60" s="240"/>
      <c r="H60" s="240"/>
      <c r="I60" s="240"/>
      <c r="J60" s="240"/>
      <c r="K60" s="240"/>
      <c r="L60" s="251" t="s">
        <v>439</v>
      </c>
      <c r="M60" s="251"/>
      <c r="N60" s="251"/>
      <c r="O60" s="251"/>
      <c r="P60" s="251"/>
      <c r="Q60" s="251"/>
      <c r="R60" s="251"/>
      <c r="S60" s="251"/>
      <c r="T60" s="251"/>
      <c r="U60" s="251"/>
      <c r="V60" s="251"/>
      <c r="W60" s="251"/>
      <c r="X60" s="251"/>
      <c r="Y60" s="251"/>
      <c r="Z60" s="251"/>
      <c r="AA60" s="240" t="s">
        <v>24</v>
      </c>
      <c r="AB60" s="240"/>
      <c r="AC60" s="240"/>
      <c r="AD60" s="240"/>
      <c r="AE60" s="240"/>
      <c r="AF60" s="240"/>
      <c r="AG60" s="240"/>
      <c r="AH60" s="240"/>
      <c r="AI60" s="240"/>
      <c r="AJ60" s="240"/>
      <c r="AK60" s="240"/>
      <c r="AL60" s="240"/>
      <c r="AM60" s="240"/>
      <c r="AN60" s="240"/>
      <c r="AO60" s="240"/>
      <c r="AP60" s="240"/>
      <c r="AQ60" s="240" t="s">
        <v>25</v>
      </c>
      <c r="AR60" s="240"/>
      <c r="AS60" s="240"/>
      <c r="AT60" s="240"/>
      <c r="AU60" s="240"/>
      <c r="AV60" s="240"/>
      <c r="AW60" s="240"/>
      <c r="AX60" s="240"/>
      <c r="AY60" s="240"/>
      <c r="AZ60" s="240"/>
      <c r="BA60" s="240"/>
      <c r="BB60" s="240"/>
      <c r="BC60" s="240"/>
      <c r="BD60" s="240"/>
      <c r="BE60" s="240"/>
      <c r="BF60" s="240"/>
      <c r="BG60" s="240" t="s">
        <v>97</v>
      </c>
      <c r="BH60" s="296"/>
      <c r="BI60" s="296"/>
      <c r="BJ60" s="296"/>
      <c r="BK60" s="296"/>
      <c r="BL60" s="296"/>
      <c r="BM60" s="160"/>
      <c r="BN60" s="169"/>
    </row>
    <row r="61" spans="2:73" ht="18" customHeight="1" x14ac:dyDescent="0.15">
      <c r="B61" s="242"/>
      <c r="C61" s="242"/>
      <c r="D61" s="242"/>
      <c r="E61" s="242"/>
      <c r="F61" s="242"/>
      <c r="G61" s="242"/>
      <c r="H61" s="242"/>
      <c r="I61" s="242"/>
      <c r="J61" s="242"/>
      <c r="K61" s="242"/>
      <c r="L61" s="242"/>
      <c r="M61" s="242"/>
      <c r="N61" s="242"/>
      <c r="O61" s="242"/>
      <c r="P61" s="242"/>
      <c r="Q61" s="242"/>
      <c r="R61" s="242"/>
      <c r="S61" s="242"/>
      <c r="T61" s="242"/>
      <c r="U61" s="242"/>
      <c r="V61" s="242"/>
      <c r="W61" s="242"/>
      <c r="X61" s="242"/>
      <c r="Y61" s="242"/>
      <c r="Z61" s="242"/>
      <c r="AA61" s="242"/>
      <c r="AB61" s="242"/>
      <c r="AC61" s="242"/>
      <c r="AD61" s="242"/>
      <c r="AE61" s="242"/>
      <c r="AF61" s="242"/>
      <c r="AG61" s="242"/>
      <c r="AH61" s="242"/>
      <c r="AI61" s="242"/>
      <c r="AJ61" s="242"/>
      <c r="AK61" s="242"/>
      <c r="AL61" s="242"/>
      <c r="AM61" s="242"/>
      <c r="AN61" s="242"/>
      <c r="AO61" s="242"/>
      <c r="AP61" s="242"/>
      <c r="AQ61" s="242"/>
      <c r="AR61" s="242"/>
      <c r="AS61" s="242"/>
      <c r="AT61" s="242"/>
      <c r="AU61" s="242"/>
      <c r="AV61" s="242"/>
      <c r="AW61" s="242"/>
      <c r="AX61" s="242"/>
      <c r="AY61" s="242"/>
      <c r="AZ61" s="242"/>
      <c r="BA61" s="242"/>
      <c r="BB61" s="242"/>
      <c r="BC61" s="242"/>
      <c r="BD61" s="242"/>
      <c r="BE61" s="242"/>
      <c r="BF61" s="242"/>
      <c r="BG61" s="242"/>
      <c r="BH61" s="242"/>
      <c r="BI61" s="242"/>
      <c r="BJ61" s="242"/>
      <c r="BK61" s="242"/>
      <c r="BL61" s="242"/>
      <c r="BM61" s="153"/>
      <c r="BN61" s="165"/>
      <c r="BO61" s="18"/>
    </row>
    <row r="62" spans="2:73" ht="18" customHeight="1" x14ac:dyDescent="0.15">
      <c r="B62" s="242"/>
      <c r="C62" s="242"/>
      <c r="D62" s="242"/>
      <c r="E62" s="242"/>
      <c r="F62" s="242"/>
      <c r="G62" s="242"/>
      <c r="H62" s="242"/>
      <c r="I62" s="242"/>
      <c r="J62" s="242"/>
      <c r="K62" s="242"/>
      <c r="L62" s="242"/>
      <c r="M62" s="242"/>
      <c r="N62" s="242"/>
      <c r="O62" s="242"/>
      <c r="P62" s="242"/>
      <c r="Q62" s="242"/>
      <c r="R62" s="242"/>
      <c r="S62" s="242"/>
      <c r="T62" s="242"/>
      <c r="U62" s="242"/>
      <c r="V62" s="242"/>
      <c r="W62" s="242"/>
      <c r="X62" s="242"/>
      <c r="Y62" s="242"/>
      <c r="Z62" s="242"/>
      <c r="AA62" s="242"/>
      <c r="AB62" s="242"/>
      <c r="AC62" s="242"/>
      <c r="AD62" s="242"/>
      <c r="AE62" s="242"/>
      <c r="AF62" s="242"/>
      <c r="AG62" s="242"/>
      <c r="AH62" s="242"/>
      <c r="AI62" s="242"/>
      <c r="AJ62" s="242"/>
      <c r="AK62" s="242"/>
      <c r="AL62" s="242"/>
      <c r="AM62" s="242"/>
      <c r="AN62" s="242"/>
      <c r="AO62" s="242"/>
      <c r="AP62" s="242"/>
      <c r="AQ62" s="242"/>
      <c r="AR62" s="242"/>
      <c r="AS62" s="242"/>
      <c r="AT62" s="242"/>
      <c r="AU62" s="242"/>
      <c r="AV62" s="242"/>
      <c r="AW62" s="242"/>
      <c r="AX62" s="242"/>
      <c r="AY62" s="242"/>
      <c r="AZ62" s="242"/>
      <c r="BA62" s="242"/>
      <c r="BB62" s="242"/>
      <c r="BC62" s="242"/>
      <c r="BD62" s="242"/>
      <c r="BE62" s="242"/>
      <c r="BF62" s="242"/>
      <c r="BG62" s="242"/>
      <c r="BH62" s="242"/>
      <c r="BI62" s="242"/>
      <c r="BJ62" s="242"/>
      <c r="BK62" s="242"/>
      <c r="BL62" s="242"/>
      <c r="BM62" s="153"/>
      <c r="BN62" s="165"/>
      <c r="BO62" s="18"/>
    </row>
    <row r="63" spans="2:73" ht="18" hidden="1" customHeight="1" outlineLevel="1" x14ac:dyDescent="0.15">
      <c r="B63" s="242"/>
      <c r="C63" s="242"/>
      <c r="D63" s="242"/>
      <c r="E63" s="242"/>
      <c r="F63" s="242"/>
      <c r="G63" s="242"/>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2"/>
      <c r="AY63" s="242"/>
      <c r="AZ63" s="242"/>
      <c r="BA63" s="242"/>
      <c r="BB63" s="242"/>
      <c r="BC63" s="242"/>
      <c r="BD63" s="242"/>
      <c r="BE63" s="242"/>
      <c r="BF63" s="242"/>
      <c r="BG63" s="242"/>
      <c r="BH63" s="242"/>
      <c r="BI63" s="242"/>
      <c r="BJ63" s="242"/>
      <c r="BK63" s="242"/>
      <c r="BL63" s="242"/>
      <c r="BM63" s="153"/>
      <c r="BN63" s="165"/>
      <c r="BO63" s="18"/>
    </row>
    <row r="64" spans="2:73" ht="18" hidden="1" customHeight="1" outlineLevel="1" x14ac:dyDescent="0.15">
      <c r="B64" s="242"/>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2"/>
      <c r="AY64" s="242"/>
      <c r="AZ64" s="242"/>
      <c r="BA64" s="242"/>
      <c r="BB64" s="242"/>
      <c r="BC64" s="242"/>
      <c r="BD64" s="242"/>
      <c r="BE64" s="242"/>
      <c r="BF64" s="242"/>
      <c r="BG64" s="242"/>
      <c r="BH64" s="242"/>
      <c r="BI64" s="242"/>
      <c r="BJ64" s="242"/>
      <c r="BK64" s="242"/>
      <c r="BL64" s="242"/>
      <c r="BM64" s="153"/>
      <c r="BN64" s="165"/>
      <c r="BO64" s="18"/>
    </row>
    <row r="65" spans="2:73" ht="18" hidden="1" customHeight="1" outlineLevel="1" x14ac:dyDescent="0.15">
      <c r="B65" s="242"/>
      <c r="C65" s="242"/>
      <c r="D65" s="242"/>
      <c r="E65" s="242"/>
      <c r="F65" s="242"/>
      <c r="G65" s="242"/>
      <c r="H65" s="242"/>
      <c r="I65" s="242"/>
      <c r="J65" s="242"/>
      <c r="K65" s="242"/>
      <c r="L65" s="242"/>
      <c r="M65" s="242"/>
      <c r="N65" s="242"/>
      <c r="O65" s="242"/>
      <c r="P65" s="242"/>
      <c r="Q65" s="242"/>
      <c r="R65" s="242"/>
      <c r="S65" s="242"/>
      <c r="T65" s="242"/>
      <c r="U65" s="242"/>
      <c r="V65" s="242"/>
      <c r="W65" s="242"/>
      <c r="X65" s="242"/>
      <c r="Y65" s="242"/>
      <c r="Z65" s="242"/>
      <c r="AA65" s="242"/>
      <c r="AB65" s="242"/>
      <c r="AC65" s="242"/>
      <c r="AD65" s="242"/>
      <c r="AE65" s="242"/>
      <c r="AF65" s="242"/>
      <c r="AG65" s="242"/>
      <c r="AH65" s="242"/>
      <c r="AI65" s="242"/>
      <c r="AJ65" s="242"/>
      <c r="AK65" s="242"/>
      <c r="AL65" s="242"/>
      <c r="AM65" s="242"/>
      <c r="AN65" s="242"/>
      <c r="AO65" s="242"/>
      <c r="AP65" s="242"/>
      <c r="AQ65" s="242"/>
      <c r="AR65" s="242"/>
      <c r="AS65" s="242"/>
      <c r="AT65" s="242"/>
      <c r="AU65" s="242"/>
      <c r="AV65" s="242"/>
      <c r="AW65" s="242"/>
      <c r="AX65" s="242"/>
      <c r="AY65" s="242"/>
      <c r="AZ65" s="242"/>
      <c r="BA65" s="242"/>
      <c r="BB65" s="242"/>
      <c r="BC65" s="242"/>
      <c r="BD65" s="242"/>
      <c r="BE65" s="242"/>
      <c r="BF65" s="242"/>
      <c r="BG65" s="242"/>
      <c r="BH65" s="242"/>
      <c r="BI65" s="242"/>
      <c r="BJ65" s="242"/>
      <c r="BK65" s="242"/>
      <c r="BL65" s="242"/>
      <c r="BM65" s="153"/>
      <c r="BN65" s="165"/>
      <c r="BO65" s="18"/>
    </row>
    <row r="66" spans="2:73" ht="18" customHeight="1" collapsed="1" x14ac:dyDescent="0.15">
      <c r="B66" s="101" t="s">
        <v>29</v>
      </c>
      <c r="C66" s="95"/>
      <c r="D66" s="95"/>
      <c r="E66" s="95"/>
      <c r="F66" s="95"/>
      <c r="G66" s="95"/>
      <c r="H66" s="95"/>
      <c r="I66" s="95"/>
      <c r="J66" s="95"/>
      <c r="K66" s="95"/>
      <c r="L66" s="95"/>
      <c r="M66" s="95"/>
      <c r="N66" s="95"/>
      <c r="O66" s="95"/>
      <c r="P66" s="95"/>
      <c r="Q66" s="95"/>
      <c r="R66" s="95"/>
      <c r="S66" s="95"/>
      <c r="T66" s="95"/>
      <c r="U66" s="95"/>
      <c r="V66" s="95"/>
      <c r="W66" s="95"/>
      <c r="X66" s="95"/>
      <c r="Y66" s="95"/>
      <c r="Z66" s="95"/>
      <c r="AA66" s="95"/>
      <c r="AB66" s="95"/>
      <c r="AC66" s="95"/>
      <c r="AD66" s="95"/>
      <c r="AE66" s="95"/>
      <c r="AF66" s="95"/>
      <c r="AG66" s="95"/>
      <c r="AH66" s="95"/>
      <c r="AI66" s="95"/>
      <c r="AJ66" s="95"/>
      <c r="AK66" s="95"/>
      <c r="AL66" s="95"/>
      <c r="AM66" s="95"/>
      <c r="AN66" s="95"/>
      <c r="AO66" s="95"/>
      <c r="AP66" s="95"/>
      <c r="AQ66" s="95"/>
      <c r="AR66" s="95"/>
      <c r="AS66" s="95"/>
      <c r="AT66" s="95"/>
      <c r="AU66" s="95"/>
      <c r="AV66" s="95"/>
      <c r="AW66" s="95"/>
      <c r="AX66" s="95"/>
      <c r="AY66" s="95"/>
      <c r="AZ66" s="95"/>
      <c r="BA66" s="95"/>
      <c r="BB66" s="95"/>
      <c r="BC66" s="95"/>
      <c r="BD66" s="95"/>
      <c r="BE66" s="95"/>
      <c r="BF66" s="95"/>
      <c r="BG66" s="95"/>
      <c r="BH66" s="95"/>
      <c r="BI66" s="95"/>
      <c r="BJ66" s="95"/>
      <c r="BK66" s="95"/>
      <c r="BL66" s="102"/>
      <c r="BM66" s="82"/>
      <c r="BN66" s="169"/>
    </row>
    <row r="67" spans="2:73" ht="18" customHeight="1" x14ac:dyDescent="0.15">
      <c r="B67" s="251" t="s">
        <v>30</v>
      </c>
      <c r="C67" s="251"/>
      <c r="D67" s="251"/>
      <c r="E67" s="251"/>
      <c r="F67" s="251"/>
      <c r="G67" s="240"/>
      <c r="H67" s="240"/>
      <c r="I67" s="240" t="s">
        <v>31</v>
      </c>
      <c r="J67" s="240"/>
      <c r="K67" s="240"/>
      <c r="L67" s="240"/>
      <c r="M67" s="240"/>
      <c r="N67" s="240"/>
      <c r="O67" s="240"/>
      <c r="P67" s="308" t="s">
        <v>32</v>
      </c>
      <c r="Q67" s="309"/>
      <c r="R67" s="309"/>
      <c r="S67" s="309"/>
      <c r="T67" s="309"/>
      <c r="U67" s="309"/>
      <c r="V67" s="309"/>
      <c r="W67" s="309"/>
      <c r="X67" s="309"/>
      <c r="Y67" s="309"/>
      <c r="Z67" s="309"/>
      <c r="AA67" s="309"/>
      <c r="AB67" s="310"/>
      <c r="AC67" s="240" t="s">
        <v>33</v>
      </c>
      <c r="AD67" s="240"/>
      <c r="AE67" s="240"/>
      <c r="AF67" s="240"/>
      <c r="AG67" s="240"/>
      <c r="AH67" s="240"/>
      <c r="AI67" s="240"/>
      <c r="AJ67" s="240"/>
      <c r="AK67" s="240"/>
      <c r="AL67" s="240"/>
      <c r="AM67" s="240"/>
      <c r="AN67" s="240"/>
      <c r="AO67" s="240"/>
      <c r="AP67" s="240"/>
      <c r="AQ67" s="240" t="s">
        <v>34</v>
      </c>
      <c r="AR67" s="240"/>
      <c r="AS67" s="240"/>
      <c r="AT67" s="240"/>
      <c r="AU67" s="240"/>
      <c r="AV67" s="240"/>
      <c r="AW67" s="240"/>
      <c r="AX67" s="240"/>
      <c r="AY67" s="240"/>
      <c r="AZ67" s="240"/>
      <c r="BA67" s="240"/>
      <c r="BB67" s="240"/>
      <c r="BC67" s="240"/>
      <c r="BD67" s="240"/>
      <c r="BE67" s="240"/>
      <c r="BF67" s="240"/>
      <c r="BG67" s="240" t="s">
        <v>135</v>
      </c>
      <c r="BH67" s="240"/>
      <c r="BI67" s="240"/>
      <c r="BJ67" s="240"/>
      <c r="BK67" s="240"/>
      <c r="BL67" s="240"/>
      <c r="BM67" s="155"/>
      <c r="BN67" s="169"/>
    </row>
    <row r="68" spans="2:73" ht="18" customHeight="1" x14ac:dyDescent="0.15">
      <c r="B68" s="242"/>
      <c r="C68" s="242"/>
      <c r="D68" s="242"/>
      <c r="E68" s="242"/>
      <c r="F68" s="242"/>
      <c r="G68" s="242"/>
      <c r="H68" s="242"/>
      <c r="I68" s="242"/>
      <c r="J68" s="242"/>
      <c r="K68" s="242"/>
      <c r="L68" s="242"/>
      <c r="M68" s="242"/>
      <c r="N68" s="242"/>
      <c r="O68" s="242"/>
      <c r="P68" s="242"/>
      <c r="Q68" s="242"/>
      <c r="R68" s="242"/>
      <c r="S68" s="242"/>
      <c r="T68" s="242"/>
      <c r="U68" s="242"/>
      <c r="V68" s="242"/>
      <c r="W68" s="242"/>
      <c r="X68" s="242"/>
      <c r="Y68" s="242"/>
      <c r="Z68" s="242"/>
      <c r="AA68" s="242"/>
      <c r="AB68" s="242"/>
      <c r="AC68" s="242"/>
      <c r="AD68" s="242"/>
      <c r="AE68" s="242"/>
      <c r="AF68" s="242"/>
      <c r="AG68" s="242"/>
      <c r="AH68" s="242"/>
      <c r="AI68" s="242"/>
      <c r="AJ68" s="242"/>
      <c r="AK68" s="242"/>
      <c r="AL68" s="242"/>
      <c r="AM68" s="242"/>
      <c r="AN68" s="242"/>
      <c r="AO68" s="242"/>
      <c r="AP68" s="242"/>
      <c r="AQ68" s="242"/>
      <c r="AR68" s="242"/>
      <c r="AS68" s="242"/>
      <c r="AT68" s="242"/>
      <c r="AU68" s="242"/>
      <c r="AV68" s="242"/>
      <c r="AW68" s="242"/>
      <c r="AX68" s="242"/>
      <c r="AY68" s="242"/>
      <c r="AZ68" s="242"/>
      <c r="BA68" s="242"/>
      <c r="BB68" s="242"/>
      <c r="BC68" s="242"/>
      <c r="BD68" s="242"/>
      <c r="BE68" s="242"/>
      <c r="BF68" s="242"/>
      <c r="BG68" s="242"/>
      <c r="BH68" s="242"/>
      <c r="BI68" s="242"/>
      <c r="BJ68" s="242"/>
      <c r="BK68" s="242"/>
      <c r="BL68" s="242"/>
      <c r="BM68" s="153"/>
      <c r="BN68" s="165"/>
      <c r="BO68" s="18"/>
    </row>
    <row r="69" spans="2:73" ht="18" customHeight="1" x14ac:dyDescent="0.15">
      <c r="B69" s="242"/>
      <c r="C69" s="242"/>
      <c r="D69" s="242"/>
      <c r="E69" s="242"/>
      <c r="F69" s="242"/>
      <c r="G69" s="242"/>
      <c r="H69" s="242"/>
      <c r="I69" s="242"/>
      <c r="J69" s="242"/>
      <c r="K69" s="242"/>
      <c r="L69" s="242"/>
      <c r="M69" s="242"/>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242"/>
      <c r="AL69" s="242"/>
      <c r="AM69" s="242"/>
      <c r="AN69" s="242"/>
      <c r="AO69" s="242"/>
      <c r="AP69" s="242"/>
      <c r="AQ69" s="242"/>
      <c r="AR69" s="242"/>
      <c r="AS69" s="242"/>
      <c r="AT69" s="242"/>
      <c r="AU69" s="242"/>
      <c r="AV69" s="242"/>
      <c r="AW69" s="242"/>
      <c r="AX69" s="242"/>
      <c r="AY69" s="242"/>
      <c r="AZ69" s="242"/>
      <c r="BA69" s="242"/>
      <c r="BB69" s="242"/>
      <c r="BC69" s="242"/>
      <c r="BD69" s="242"/>
      <c r="BE69" s="242"/>
      <c r="BF69" s="242"/>
      <c r="BG69" s="242"/>
      <c r="BH69" s="242"/>
      <c r="BI69" s="242"/>
      <c r="BJ69" s="242"/>
      <c r="BK69" s="242"/>
      <c r="BL69" s="242"/>
      <c r="BM69" s="153"/>
      <c r="BN69" s="165"/>
      <c r="BO69" s="18"/>
    </row>
    <row r="70" spans="2:73" ht="18" hidden="1" customHeight="1" outlineLevel="1" x14ac:dyDescent="0.15">
      <c r="B70" s="242"/>
      <c r="C70" s="242"/>
      <c r="D70" s="242"/>
      <c r="E70" s="242"/>
      <c r="F70" s="242"/>
      <c r="G70" s="242"/>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2"/>
      <c r="AY70" s="242"/>
      <c r="AZ70" s="242"/>
      <c r="BA70" s="242"/>
      <c r="BB70" s="242"/>
      <c r="BC70" s="242"/>
      <c r="BD70" s="242"/>
      <c r="BE70" s="242"/>
      <c r="BF70" s="242"/>
      <c r="BG70" s="242"/>
      <c r="BH70" s="242"/>
      <c r="BI70" s="242"/>
      <c r="BJ70" s="242"/>
      <c r="BK70" s="242"/>
      <c r="BL70" s="242"/>
      <c r="BM70" s="153"/>
      <c r="BN70" s="21"/>
      <c r="BO70" s="18"/>
    </row>
    <row r="71" spans="2:73" ht="18" hidden="1" customHeight="1" outlineLevel="1" x14ac:dyDescent="0.15">
      <c r="B71" s="242"/>
      <c r="C71" s="242"/>
      <c r="D71" s="242"/>
      <c r="E71" s="242"/>
      <c r="F71" s="242"/>
      <c r="G71" s="242"/>
      <c r="H71" s="242"/>
      <c r="I71" s="242"/>
      <c r="J71" s="242"/>
      <c r="K71" s="242"/>
      <c r="L71" s="242"/>
      <c r="M71" s="242"/>
      <c r="N71" s="242"/>
      <c r="O71" s="242"/>
      <c r="P71" s="242"/>
      <c r="Q71" s="242"/>
      <c r="R71" s="242"/>
      <c r="S71" s="242"/>
      <c r="T71" s="242"/>
      <c r="U71" s="242"/>
      <c r="V71" s="242"/>
      <c r="W71" s="242"/>
      <c r="X71" s="242"/>
      <c r="Y71" s="242"/>
      <c r="Z71" s="242"/>
      <c r="AA71" s="242"/>
      <c r="AB71" s="242"/>
      <c r="AC71" s="242"/>
      <c r="AD71" s="242"/>
      <c r="AE71" s="242"/>
      <c r="AF71" s="242"/>
      <c r="AG71" s="242"/>
      <c r="AH71" s="242"/>
      <c r="AI71" s="242"/>
      <c r="AJ71" s="242"/>
      <c r="AK71" s="242"/>
      <c r="AL71" s="242"/>
      <c r="AM71" s="242"/>
      <c r="AN71" s="242"/>
      <c r="AO71" s="242"/>
      <c r="AP71" s="242"/>
      <c r="AQ71" s="242"/>
      <c r="AR71" s="242"/>
      <c r="AS71" s="242"/>
      <c r="AT71" s="242"/>
      <c r="AU71" s="242"/>
      <c r="AV71" s="242"/>
      <c r="AW71" s="242"/>
      <c r="AX71" s="242"/>
      <c r="AY71" s="242"/>
      <c r="AZ71" s="242"/>
      <c r="BA71" s="242"/>
      <c r="BB71" s="242"/>
      <c r="BC71" s="242"/>
      <c r="BD71" s="242"/>
      <c r="BE71" s="242"/>
      <c r="BF71" s="242"/>
      <c r="BG71" s="242"/>
      <c r="BH71" s="242"/>
      <c r="BI71" s="242"/>
      <c r="BJ71" s="242"/>
      <c r="BK71" s="242"/>
      <c r="BL71" s="242"/>
      <c r="BM71" s="153"/>
      <c r="BN71" s="21"/>
      <c r="BO71" s="18"/>
    </row>
    <row r="72" spans="2:73" ht="18" customHeight="1" collapsed="1" x14ac:dyDescent="0.15">
      <c r="B72" s="70">
        <v>8</v>
      </c>
      <c r="C72" s="71"/>
      <c r="D72" s="71" t="s">
        <v>156</v>
      </c>
      <c r="E72" s="71"/>
      <c r="F72" s="71"/>
      <c r="G72" s="71"/>
      <c r="H72" s="71"/>
      <c r="I72" s="71"/>
      <c r="J72" s="71"/>
      <c r="K72" s="71"/>
      <c r="L72" s="71"/>
      <c r="M72" s="71"/>
      <c r="N72" s="71"/>
      <c r="O72" s="71"/>
      <c r="P72" s="71"/>
      <c r="Q72" s="71"/>
      <c r="R72" s="71"/>
      <c r="S72" s="71"/>
      <c r="T72" s="71"/>
      <c r="U72" s="71"/>
      <c r="V72" s="71"/>
      <c r="W72" s="71"/>
      <c r="X72" s="71"/>
      <c r="Y72" s="71"/>
      <c r="Z72" s="71"/>
      <c r="AA72" s="71"/>
      <c r="AB72" s="71"/>
      <c r="AC72" s="71"/>
      <c r="AD72" s="71"/>
      <c r="AE72" s="71"/>
      <c r="AF72" s="71"/>
      <c r="AG72" s="71"/>
      <c r="AH72" s="71"/>
      <c r="AI72" s="71"/>
      <c r="AJ72" s="71"/>
      <c r="AK72" s="71"/>
      <c r="AL72" s="71"/>
      <c r="AM72" s="71"/>
      <c r="AN72" s="71"/>
      <c r="AO72" s="71"/>
      <c r="AP72" s="71"/>
      <c r="AQ72" s="71"/>
      <c r="AR72" s="253" t="s">
        <v>414</v>
      </c>
      <c r="AS72" s="254"/>
      <c r="AT72" s="254"/>
      <c r="AU72" s="254"/>
      <c r="AV72" s="255"/>
      <c r="AW72" s="253" t="s">
        <v>415</v>
      </c>
      <c r="AX72" s="254"/>
      <c r="AY72" s="254"/>
      <c r="AZ72" s="254"/>
      <c r="BA72" s="255"/>
      <c r="BB72" s="275" t="s">
        <v>590</v>
      </c>
      <c r="BC72" s="276"/>
      <c r="BD72" s="276"/>
      <c r="BE72" s="276"/>
      <c r="BF72" s="276"/>
      <c r="BG72" s="276"/>
      <c r="BH72" s="276"/>
      <c r="BI72" s="276"/>
      <c r="BJ72" s="276"/>
      <c r="BK72" s="276"/>
      <c r="BL72" s="277"/>
      <c r="BM72" s="171"/>
      <c r="BN72" s="16" t="s">
        <v>596</v>
      </c>
      <c r="BO72" s="16" t="s">
        <v>597</v>
      </c>
      <c r="BP72" s="16" t="s">
        <v>598</v>
      </c>
      <c r="BQ72" s="11" t="s">
        <v>599</v>
      </c>
      <c r="BR72" s="11" t="s">
        <v>604</v>
      </c>
      <c r="BS72" s="16" t="s">
        <v>600</v>
      </c>
      <c r="BT72" s="16" t="s">
        <v>601</v>
      </c>
      <c r="BU72" s="16" t="s">
        <v>602</v>
      </c>
    </row>
    <row r="73" spans="2:73" ht="18" customHeight="1" x14ac:dyDescent="0.15">
      <c r="B73" s="56"/>
      <c r="C73" s="66" t="s">
        <v>19</v>
      </c>
      <c r="D73" s="48" t="s">
        <v>547</v>
      </c>
      <c r="AR73" s="243" t="b">
        <v>0</v>
      </c>
      <c r="AS73" s="244"/>
      <c r="AT73" s="244"/>
      <c r="AU73" s="244"/>
      <c r="AV73" s="245"/>
      <c r="AW73" s="243" t="b">
        <v>0</v>
      </c>
      <c r="AX73" s="244"/>
      <c r="AY73" s="244"/>
      <c r="AZ73" s="244"/>
      <c r="BA73" s="245"/>
      <c r="BB73" s="246" t="str">
        <f>IF(BN73&lt;&gt;"",("p."&amp;DBCS(BN73)&amp;"　第"&amp;DBCS(BO73)&amp;"条　"&amp;IF(BP73="","",DBCS(BP73)&amp;"項")),IF(BO73&lt;&gt;"",("第"&amp;DBCS(BO73)&amp;"条　"&amp;IF(BP73="","",DBCS(BP73)&amp;"項")),""))</f>
        <v/>
      </c>
      <c r="BC73" s="247"/>
      <c r="BD73" s="247"/>
      <c r="BE73" s="247"/>
      <c r="BF73" s="247"/>
      <c r="BG73" s="247"/>
      <c r="BH73" s="247"/>
      <c r="BI73" s="247"/>
      <c r="BJ73" s="247"/>
      <c r="BK73" s="247"/>
      <c r="BL73" s="248"/>
      <c r="BM73" s="150"/>
      <c r="BN73" s="20"/>
      <c r="BO73" s="20"/>
      <c r="BP73" s="20"/>
      <c r="BQ73" s="11" t="str">
        <f>IF(OR(AND(BS73=TRUE,BT73=TRUE),AND(BS73=FALSE,BT73=FALSE)),"NG","OK")</f>
        <v>NG</v>
      </c>
      <c r="BR73" s="11" t="str">
        <f>IF(AND(BS73=FALSE,BT73=FALSE),"",IF(AND(BS73=TRUE,BN73&lt;&gt;"",BO73&lt;&gt;"",BP73&lt;&gt;""),"OK",IF(AND(BT73=TRUE,BN73="",BO73="",BP73=""),"OK","NG")))</f>
        <v/>
      </c>
      <c r="BS73" s="26" t="b">
        <f>AR73</f>
        <v>0</v>
      </c>
      <c r="BT73" s="26" t="b">
        <f>AW73</f>
        <v>0</v>
      </c>
    </row>
    <row r="74" spans="2:73" ht="18" customHeight="1" x14ac:dyDescent="0.15">
      <c r="B74" s="56"/>
      <c r="C74" s="66"/>
      <c r="D74" s="48" t="s">
        <v>548</v>
      </c>
      <c r="AR74" s="56"/>
      <c r="AV74" s="57"/>
      <c r="AW74" s="56"/>
      <c r="BA74" s="57"/>
      <c r="BB74" s="256"/>
      <c r="BC74" s="256"/>
      <c r="BD74" s="256"/>
      <c r="BE74" s="256"/>
      <c r="BF74" s="256"/>
      <c r="BG74" s="256"/>
      <c r="BH74" s="256"/>
      <c r="BI74" s="256"/>
      <c r="BJ74" s="256"/>
      <c r="BK74" s="256"/>
      <c r="BL74" s="257"/>
      <c r="BM74" s="156"/>
      <c r="BN74" s="169"/>
    </row>
    <row r="75" spans="2:73" ht="18" customHeight="1" x14ac:dyDescent="0.15">
      <c r="B75" s="56"/>
      <c r="C75" s="66"/>
      <c r="D75" s="48" t="s">
        <v>549</v>
      </c>
      <c r="AR75" s="56"/>
      <c r="AV75" s="57"/>
      <c r="AW75" s="56"/>
      <c r="BA75" s="57"/>
      <c r="BB75" s="256"/>
      <c r="BC75" s="256"/>
      <c r="BD75" s="256"/>
      <c r="BE75" s="256"/>
      <c r="BF75" s="256"/>
      <c r="BG75" s="256"/>
      <c r="BH75" s="256"/>
      <c r="BI75" s="256"/>
      <c r="BJ75" s="256"/>
      <c r="BK75" s="256"/>
      <c r="BL75" s="257"/>
      <c r="BM75" s="156"/>
      <c r="BN75" s="169"/>
    </row>
    <row r="76" spans="2:73" ht="18" customHeight="1" x14ac:dyDescent="0.15">
      <c r="B76" s="56"/>
      <c r="C76" s="66"/>
      <c r="D76" s="48" t="s">
        <v>550</v>
      </c>
      <c r="AR76" s="56"/>
      <c r="AV76" s="57"/>
      <c r="AW76" s="56"/>
      <c r="BA76" s="57"/>
      <c r="BB76" s="256"/>
      <c r="BC76" s="256"/>
      <c r="BD76" s="256"/>
      <c r="BE76" s="256"/>
      <c r="BF76" s="256"/>
      <c r="BG76" s="256"/>
      <c r="BH76" s="256"/>
      <c r="BI76" s="256"/>
      <c r="BJ76" s="256"/>
      <c r="BK76" s="256"/>
      <c r="BL76" s="257"/>
      <c r="BM76" s="156"/>
      <c r="BN76" s="169"/>
    </row>
    <row r="77" spans="2:73" ht="18" customHeight="1" x14ac:dyDescent="0.15">
      <c r="B77" s="56"/>
      <c r="C77" s="66" t="s">
        <v>506</v>
      </c>
      <c r="D77" s="48" t="s">
        <v>551</v>
      </c>
      <c r="AR77" s="243" t="b">
        <v>0</v>
      </c>
      <c r="AS77" s="244"/>
      <c r="AT77" s="244"/>
      <c r="AU77" s="244"/>
      <c r="AV77" s="245"/>
      <c r="AW77" s="243" t="b">
        <v>0</v>
      </c>
      <c r="AX77" s="244"/>
      <c r="AY77" s="244"/>
      <c r="AZ77" s="244"/>
      <c r="BA77" s="245"/>
      <c r="BB77" s="246" t="str">
        <f>IF(BN77&lt;&gt;"",("p."&amp;DBCS(BN77)&amp;"　第"&amp;DBCS(BO77)&amp;"条　"&amp;IF(BP77="","",DBCS(BP77)&amp;"項")),IF(BO77&lt;&gt;"",("第"&amp;DBCS(BO77)&amp;"条　"&amp;IF(BP77="","",DBCS(BP77)&amp;"項")),""))</f>
        <v/>
      </c>
      <c r="BC77" s="247"/>
      <c r="BD77" s="247"/>
      <c r="BE77" s="247"/>
      <c r="BF77" s="247"/>
      <c r="BG77" s="247"/>
      <c r="BH77" s="247"/>
      <c r="BI77" s="247"/>
      <c r="BJ77" s="247"/>
      <c r="BK77" s="247"/>
      <c r="BL77" s="248"/>
      <c r="BM77" s="150"/>
      <c r="BN77" s="17"/>
      <c r="BO77" s="17"/>
      <c r="BP77" s="17"/>
      <c r="BQ77" s="11" t="str">
        <f>IF(OR(AND(BS77=TRUE,BT77=TRUE),AND(BS77=FALSE,BT77=FALSE)),"NG","OK")</f>
        <v>NG</v>
      </c>
      <c r="BR77" s="11" t="str">
        <f>IF(AND(BS77=FALSE,BT77=FALSE),"",IF(AND(BS77=TRUE,BN77&lt;&gt;"",BO77&lt;&gt;"",BP77&lt;&gt;""),"OK",IF(AND(BT77=TRUE,BN77="",BO77="",BP77=""),"OK","NG")))</f>
        <v/>
      </c>
      <c r="BS77" s="26" t="b">
        <f>AR77</f>
        <v>0</v>
      </c>
      <c r="BT77" s="26" t="b">
        <f>AW77</f>
        <v>0</v>
      </c>
    </row>
    <row r="78" spans="2:73" ht="18" customHeight="1" x14ac:dyDescent="0.15">
      <c r="B78" s="56"/>
      <c r="C78" s="66"/>
      <c r="D78" s="48" t="s">
        <v>542</v>
      </c>
      <c r="AR78" s="56"/>
      <c r="AV78" s="57"/>
      <c r="AW78" s="56"/>
      <c r="BA78" s="57"/>
      <c r="BB78" s="256"/>
      <c r="BC78" s="256"/>
      <c r="BD78" s="256"/>
      <c r="BE78" s="256"/>
      <c r="BF78" s="256"/>
      <c r="BG78" s="256"/>
      <c r="BH78" s="256"/>
      <c r="BI78" s="256"/>
      <c r="BJ78" s="256"/>
      <c r="BK78" s="256"/>
      <c r="BL78" s="257"/>
      <c r="BM78" s="156"/>
      <c r="BN78" s="169"/>
    </row>
    <row r="79" spans="2:73" ht="18" customHeight="1" x14ac:dyDescent="0.15">
      <c r="B79" s="56"/>
      <c r="C79" s="66" t="s">
        <v>42</v>
      </c>
      <c r="D79" s="48" t="s">
        <v>552</v>
      </c>
      <c r="AR79" s="243" t="b">
        <v>0</v>
      </c>
      <c r="AS79" s="244"/>
      <c r="AT79" s="244"/>
      <c r="AU79" s="244"/>
      <c r="AV79" s="245"/>
      <c r="AW79" s="243" t="b">
        <v>0</v>
      </c>
      <c r="AX79" s="244"/>
      <c r="AY79" s="244"/>
      <c r="AZ79" s="244"/>
      <c r="BA79" s="245"/>
      <c r="BB79" s="246" t="str">
        <f>IF(BN79&lt;&gt;"",("p."&amp;DBCS(BN79)&amp;"　第"&amp;DBCS(BO79)&amp;"条　"&amp;IF(BP79="","",DBCS(BP79)&amp;"項")),IF(BO79&lt;&gt;"",("第"&amp;DBCS(BO79)&amp;"条　"&amp;IF(BP79="","",DBCS(BP79)&amp;"項")),""))</f>
        <v/>
      </c>
      <c r="BC79" s="247"/>
      <c r="BD79" s="247"/>
      <c r="BE79" s="247"/>
      <c r="BF79" s="247"/>
      <c r="BG79" s="247"/>
      <c r="BH79" s="247"/>
      <c r="BI79" s="247"/>
      <c r="BJ79" s="247"/>
      <c r="BK79" s="247"/>
      <c r="BL79" s="248"/>
      <c r="BM79" s="150"/>
      <c r="BN79" s="17"/>
      <c r="BO79" s="17"/>
      <c r="BP79" s="17"/>
      <c r="BQ79" s="11" t="str">
        <f>IF(OR(AND(BS79=TRUE,BT79=TRUE),AND(BS79=FALSE,BT79=FALSE)),"NG","OK")</f>
        <v>NG</v>
      </c>
      <c r="BR79" s="11" t="str">
        <f>IF(AND(BS79=FALSE,BT79=FALSE),"",IF(AND(BS79=TRUE,BN79&lt;&gt;"",BO79&lt;&gt;"",BP79&lt;&gt;""),"OK",IF(AND(BT79=TRUE,BN79="",BO79="",BP79=""),"OK","NG")))</f>
        <v/>
      </c>
      <c r="BS79" s="26" t="b">
        <f>AR79</f>
        <v>0</v>
      </c>
      <c r="BT79" s="26" t="b">
        <f>AW79</f>
        <v>0</v>
      </c>
    </row>
    <row r="80" spans="2:73" ht="18" customHeight="1" x14ac:dyDescent="0.15">
      <c r="B80" s="56"/>
      <c r="C80" s="66"/>
      <c r="D80" s="48" t="s">
        <v>553</v>
      </c>
      <c r="AR80" s="56"/>
      <c r="AV80" s="57"/>
      <c r="AW80" s="56"/>
      <c r="BA80" s="57"/>
      <c r="BB80" s="256"/>
      <c r="BC80" s="256"/>
      <c r="BD80" s="256"/>
      <c r="BE80" s="256"/>
      <c r="BF80" s="256"/>
      <c r="BG80" s="256"/>
      <c r="BH80" s="256"/>
      <c r="BI80" s="256"/>
      <c r="BJ80" s="256"/>
      <c r="BK80" s="256"/>
      <c r="BL80" s="257"/>
      <c r="BM80" s="156"/>
      <c r="BN80" s="169"/>
    </row>
    <row r="81" spans="2:69" ht="18" customHeight="1" x14ac:dyDescent="0.15">
      <c r="B81" s="62"/>
      <c r="C81" s="67"/>
      <c r="D81" s="63" t="s">
        <v>554</v>
      </c>
      <c r="E81" s="63"/>
      <c r="F81" s="63"/>
      <c r="G81" s="63"/>
      <c r="H81" s="61"/>
      <c r="I81" s="61"/>
      <c r="J81" s="61"/>
      <c r="K81" s="61"/>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AQ81" s="63"/>
      <c r="AR81" s="62"/>
      <c r="AS81" s="63"/>
      <c r="AT81" s="63"/>
      <c r="AU81" s="63"/>
      <c r="AV81" s="64"/>
      <c r="AW81" s="62"/>
      <c r="AX81" s="63"/>
      <c r="AY81" s="63"/>
      <c r="AZ81" s="63"/>
      <c r="BA81" s="64"/>
      <c r="BB81" s="258"/>
      <c r="BC81" s="258"/>
      <c r="BD81" s="258"/>
      <c r="BE81" s="258"/>
      <c r="BF81" s="258"/>
      <c r="BG81" s="258"/>
      <c r="BH81" s="258"/>
      <c r="BI81" s="258"/>
      <c r="BJ81" s="258"/>
      <c r="BK81" s="258"/>
      <c r="BL81" s="259"/>
      <c r="BM81" s="156"/>
      <c r="BN81" s="169"/>
    </row>
    <row r="82" spans="2:69" ht="18" customHeight="1" x14ac:dyDescent="0.15">
      <c r="B82" s="240" t="s">
        <v>130</v>
      </c>
      <c r="C82" s="240"/>
      <c r="D82" s="240"/>
      <c r="E82" s="240"/>
      <c r="F82" s="240"/>
      <c r="G82" s="240"/>
      <c r="H82" s="240"/>
      <c r="I82" s="240"/>
      <c r="J82" s="240"/>
      <c r="K82" s="240"/>
      <c r="L82" s="240" t="s">
        <v>131</v>
      </c>
      <c r="M82" s="240"/>
      <c r="N82" s="240"/>
      <c r="O82" s="240"/>
      <c r="P82" s="240"/>
      <c r="Q82" s="240"/>
      <c r="R82" s="240"/>
      <c r="S82" s="240"/>
      <c r="T82" s="240" t="s">
        <v>586</v>
      </c>
      <c r="U82" s="240"/>
      <c r="V82" s="240"/>
      <c r="W82" s="240"/>
      <c r="X82" s="240"/>
      <c r="Y82" s="240"/>
      <c r="Z82" s="240"/>
      <c r="AA82" s="240"/>
      <c r="AB82" s="240" t="s">
        <v>587</v>
      </c>
      <c r="AC82" s="240"/>
      <c r="AD82" s="240"/>
      <c r="AE82" s="240"/>
      <c r="AF82" s="240"/>
      <c r="AG82" s="240"/>
      <c r="AH82" s="240"/>
      <c r="AI82" s="240"/>
      <c r="AJ82" s="240"/>
      <c r="AK82" s="240"/>
      <c r="AL82" s="240"/>
      <c r="AM82" s="240"/>
      <c r="AN82" s="240"/>
      <c r="AO82" s="240" t="s">
        <v>588</v>
      </c>
      <c r="AP82" s="240"/>
      <c r="AQ82" s="240"/>
      <c r="AR82" s="240"/>
      <c r="AS82" s="240"/>
      <c r="AT82" s="240"/>
      <c r="AU82" s="240"/>
      <c r="AV82" s="240"/>
      <c r="AW82" s="240"/>
      <c r="AX82" s="240"/>
      <c r="AY82" s="240"/>
      <c r="AZ82" s="240"/>
      <c r="BA82" s="240"/>
      <c r="BB82" s="240"/>
      <c r="BC82" s="240"/>
      <c r="BD82" s="240"/>
      <c r="BE82" s="240"/>
      <c r="BF82" s="240"/>
      <c r="BG82" s="240" t="s">
        <v>135</v>
      </c>
      <c r="BH82" s="240"/>
      <c r="BI82" s="240"/>
      <c r="BJ82" s="240"/>
      <c r="BK82" s="240"/>
      <c r="BL82" s="240"/>
      <c r="BM82" s="155"/>
      <c r="BN82" s="169"/>
    </row>
    <row r="83" spans="2:69" ht="18" customHeight="1" x14ac:dyDescent="0.15">
      <c r="B83" s="242"/>
      <c r="C83" s="242"/>
      <c r="D83" s="242"/>
      <c r="E83" s="242"/>
      <c r="F83" s="242"/>
      <c r="G83" s="242"/>
      <c r="H83" s="242"/>
      <c r="I83" s="242"/>
      <c r="J83" s="242"/>
      <c r="K83" s="242"/>
      <c r="L83" s="242"/>
      <c r="M83" s="242"/>
      <c r="N83" s="242"/>
      <c r="O83" s="242"/>
      <c r="P83" s="242"/>
      <c r="Q83" s="242"/>
      <c r="R83" s="242"/>
      <c r="S83" s="242"/>
      <c r="T83" s="242"/>
      <c r="U83" s="242"/>
      <c r="V83" s="242"/>
      <c r="W83" s="242"/>
      <c r="X83" s="242"/>
      <c r="Y83" s="242"/>
      <c r="Z83" s="242"/>
      <c r="AA83" s="242"/>
      <c r="AB83" s="242"/>
      <c r="AC83" s="242"/>
      <c r="AD83" s="242"/>
      <c r="AE83" s="242"/>
      <c r="AF83" s="242"/>
      <c r="AG83" s="242"/>
      <c r="AH83" s="242"/>
      <c r="AI83" s="242"/>
      <c r="AJ83" s="242"/>
      <c r="AK83" s="242"/>
      <c r="AL83" s="242"/>
      <c r="AM83" s="242"/>
      <c r="AN83" s="242"/>
      <c r="AO83" s="242"/>
      <c r="AP83" s="242"/>
      <c r="AQ83" s="242"/>
      <c r="AR83" s="242"/>
      <c r="AS83" s="242"/>
      <c r="AT83" s="242"/>
      <c r="AU83" s="242"/>
      <c r="AV83" s="242"/>
      <c r="AW83" s="242"/>
      <c r="AX83" s="242"/>
      <c r="AY83" s="242"/>
      <c r="AZ83" s="242"/>
      <c r="BA83" s="242"/>
      <c r="BB83" s="242"/>
      <c r="BC83" s="242"/>
      <c r="BD83" s="242"/>
      <c r="BE83" s="242"/>
      <c r="BF83" s="242"/>
      <c r="BG83" s="242"/>
      <c r="BH83" s="242"/>
      <c r="BI83" s="242"/>
      <c r="BJ83" s="242"/>
      <c r="BK83" s="242"/>
      <c r="BL83" s="242"/>
      <c r="BM83" s="153"/>
      <c r="BN83" s="165"/>
      <c r="BO83" s="18"/>
    </row>
    <row r="84" spans="2:69" ht="18" customHeight="1" x14ac:dyDescent="0.15">
      <c r="B84" s="242"/>
      <c r="C84" s="242"/>
      <c r="D84" s="242"/>
      <c r="E84" s="242"/>
      <c r="F84" s="242"/>
      <c r="G84" s="242"/>
      <c r="H84" s="242"/>
      <c r="I84" s="242"/>
      <c r="J84" s="242"/>
      <c r="K84" s="242"/>
      <c r="L84" s="242"/>
      <c r="M84" s="242"/>
      <c r="N84" s="242"/>
      <c r="O84" s="242"/>
      <c r="P84" s="242"/>
      <c r="Q84" s="242"/>
      <c r="R84" s="242"/>
      <c r="S84" s="242"/>
      <c r="T84" s="242"/>
      <c r="U84" s="242"/>
      <c r="V84" s="242"/>
      <c r="W84" s="242"/>
      <c r="X84" s="242"/>
      <c r="Y84" s="242"/>
      <c r="Z84" s="242"/>
      <c r="AA84" s="242"/>
      <c r="AB84" s="242"/>
      <c r="AC84" s="242"/>
      <c r="AD84" s="242"/>
      <c r="AE84" s="242"/>
      <c r="AF84" s="242"/>
      <c r="AG84" s="242"/>
      <c r="AH84" s="242"/>
      <c r="AI84" s="242"/>
      <c r="AJ84" s="242"/>
      <c r="AK84" s="242"/>
      <c r="AL84" s="242"/>
      <c r="AM84" s="242"/>
      <c r="AN84" s="242"/>
      <c r="AO84" s="242"/>
      <c r="AP84" s="242"/>
      <c r="AQ84" s="242"/>
      <c r="AR84" s="242"/>
      <c r="AS84" s="242"/>
      <c r="AT84" s="242"/>
      <c r="AU84" s="242"/>
      <c r="AV84" s="242"/>
      <c r="AW84" s="242"/>
      <c r="AX84" s="242"/>
      <c r="AY84" s="242"/>
      <c r="AZ84" s="242"/>
      <c r="BA84" s="242"/>
      <c r="BB84" s="242"/>
      <c r="BC84" s="242"/>
      <c r="BD84" s="242"/>
      <c r="BE84" s="242"/>
      <c r="BF84" s="242"/>
      <c r="BG84" s="242"/>
      <c r="BH84" s="242"/>
      <c r="BI84" s="242"/>
      <c r="BJ84" s="242"/>
      <c r="BK84" s="242"/>
      <c r="BL84" s="242"/>
      <c r="BM84" s="153"/>
      <c r="BN84" s="165"/>
      <c r="BO84" s="18"/>
      <c r="BQ84" s="166"/>
    </row>
    <row r="85" spans="2:69" ht="18" hidden="1" customHeight="1" outlineLevel="1" x14ac:dyDescent="0.15">
      <c r="B85" s="242"/>
      <c r="C85" s="242"/>
      <c r="D85" s="242"/>
      <c r="E85" s="242"/>
      <c r="F85" s="242"/>
      <c r="G85" s="242"/>
      <c r="H85" s="242"/>
      <c r="I85" s="242"/>
      <c r="J85" s="242"/>
      <c r="K85" s="242"/>
      <c r="L85" s="242"/>
      <c r="M85" s="242"/>
      <c r="N85" s="242"/>
      <c r="O85" s="242"/>
      <c r="P85" s="242"/>
      <c r="Q85" s="242"/>
      <c r="R85" s="242"/>
      <c r="S85" s="242"/>
      <c r="T85" s="242"/>
      <c r="U85" s="242"/>
      <c r="V85" s="242"/>
      <c r="W85" s="242"/>
      <c r="X85" s="242"/>
      <c r="Y85" s="242"/>
      <c r="Z85" s="242"/>
      <c r="AA85" s="242"/>
      <c r="AB85" s="242"/>
      <c r="AC85" s="242"/>
      <c r="AD85" s="242"/>
      <c r="AE85" s="242"/>
      <c r="AF85" s="242"/>
      <c r="AG85" s="242"/>
      <c r="AH85" s="242"/>
      <c r="AI85" s="242"/>
      <c r="AJ85" s="242"/>
      <c r="AK85" s="242"/>
      <c r="AL85" s="242"/>
      <c r="AM85" s="242"/>
      <c r="AN85" s="242"/>
      <c r="AO85" s="242"/>
      <c r="AP85" s="242"/>
      <c r="AQ85" s="242"/>
      <c r="AR85" s="242"/>
      <c r="AS85" s="242"/>
      <c r="AT85" s="242"/>
      <c r="AU85" s="242"/>
      <c r="AV85" s="242"/>
      <c r="AW85" s="242"/>
      <c r="AX85" s="242"/>
      <c r="AY85" s="242"/>
      <c r="AZ85" s="242"/>
      <c r="BA85" s="242"/>
      <c r="BB85" s="242"/>
      <c r="BC85" s="242"/>
      <c r="BD85" s="242"/>
      <c r="BE85" s="242"/>
      <c r="BF85" s="242"/>
      <c r="BG85" s="242"/>
      <c r="BH85" s="242"/>
      <c r="BI85" s="242"/>
      <c r="BJ85" s="242"/>
      <c r="BK85" s="242"/>
      <c r="BL85" s="242"/>
      <c r="BM85" s="153"/>
      <c r="BN85" s="21"/>
      <c r="BO85" s="18"/>
    </row>
    <row r="86" spans="2:69" ht="18" hidden="1" customHeight="1" outlineLevel="1" x14ac:dyDescent="0.15">
      <c r="B86" s="242"/>
      <c r="C86" s="242"/>
      <c r="D86" s="242"/>
      <c r="E86" s="242"/>
      <c r="F86" s="242"/>
      <c r="G86" s="242"/>
      <c r="H86" s="242"/>
      <c r="I86" s="242"/>
      <c r="J86" s="242"/>
      <c r="K86" s="242"/>
      <c r="L86" s="242"/>
      <c r="M86" s="242"/>
      <c r="N86" s="242"/>
      <c r="O86" s="242"/>
      <c r="P86" s="242"/>
      <c r="Q86" s="242"/>
      <c r="R86" s="242"/>
      <c r="S86" s="242"/>
      <c r="T86" s="242"/>
      <c r="U86" s="242"/>
      <c r="V86" s="242"/>
      <c r="W86" s="242"/>
      <c r="X86" s="242"/>
      <c r="Y86" s="242"/>
      <c r="Z86" s="242"/>
      <c r="AA86" s="242"/>
      <c r="AB86" s="242"/>
      <c r="AC86" s="242"/>
      <c r="AD86" s="242"/>
      <c r="AE86" s="242"/>
      <c r="AF86" s="242"/>
      <c r="AG86" s="242"/>
      <c r="AH86" s="242"/>
      <c r="AI86" s="242"/>
      <c r="AJ86" s="242"/>
      <c r="AK86" s="242"/>
      <c r="AL86" s="242"/>
      <c r="AM86" s="242"/>
      <c r="AN86" s="242"/>
      <c r="AO86" s="242"/>
      <c r="AP86" s="242"/>
      <c r="AQ86" s="242"/>
      <c r="AR86" s="242"/>
      <c r="AS86" s="242"/>
      <c r="AT86" s="242"/>
      <c r="AU86" s="242"/>
      <c r="AV86" s="242"/>
      <c r="AW86" s="242"/>
      <c r="AX86" s="242"/>
      <c r="AY86" s="242"/>
      <c r="AZ86" s="242"/>
      <c r="BA86" s="242"/>
      <c r="BB86" s="242"/>
      <c r="BC86" s="242"/>
      <c r="BD86" s="242"/>
      <c r="BE86" s="242"/>
      <c r="BF86" s="242"/>
      <c r="BG86" s="242"/>
      <c r="BH86" s="242"/>
      <c r="BI86" s="242"/>
      <c r="BJ86" s="242"/>
      <c r="BK86" s="242"/>
      <c r="BL86" s="242"/>
      <c r="BM86" s="153"/>
      <c r="BN86" s="21"/>
      <c r="BO86" s="18"/>
    </row>
    <row r="87" spans="2:69" ht="18" hidden="1" customHeight="1" outlineLevel="1" x14ac:dyDescent="0.15">
      <c r="B87" s="242"/>
      <c r="C87" s="242"/>
      <c r="D87" s="242"/>
      <c r="E87" s="242"/>
      <c r="F87" s="242"/>
      <c r="G87" s="242"/>
      <c r="H87" s="242"/>
      <c r="I87" s="242"/>
      <c r="J87" s="242"/>
      <c r="K87" s="242"/>
      <c r="L87" s="242"/>
      <c r="M87" s="242"/>
      <c r="N87" s="242"/>
      <c r="O87" s="242"/>
      <c r="P87" s="242"/>
      <c r="Q87" s="242"/>
      <c r="R87" s="242"/>
      <c r="S87" s="242"/>
      <c r="T87" s="242"/>
      <c r="U87" s="242"/>
      <c r="V87" s="242"/>
      <c r="W87" s="242"/>
      <c r="X87" s="242"/>
      <c r="Y87" s="242"/>
      <c r="Z87" s="242"/>
      <c r="AA87" s="242"/>
      <c r="AB87" s="242"/>
      <c r="AC87" s="242"/>
      <c r="AD87" s="242"/>
      <c r="AE87" s="242"/>
      <c r="AF87" s="242"/>
      <c r="AG87" s="242"/>
      <c r="AH87" s="242"/>
      <c r="AI87" s="242"/>
      <c r="AJ87" s="242"/>
      <c r="AK87" s="242"/>
      <c r="AL87" s="242"/>
      <c r="AM87" s="242"/>
      <c r="AN87" s="242"/>
      <c r="AO87" s="242"/>
      <c r="AP87" s="242"/>
      <c r="AQ87" s="242"/>
      <c r="AR87" s="242"/>
      <c r="AS87" s="242"/>
      <c r="AT87" s="242"/>
      <c r="AU87" s="242"/>
      <c r="AV87" s="242"/>
      <c r="AW87" s="242"/>
      <c r="AX87" s="242"/>
      <c r="AY87" s="242"/>
      <c r="AZ87" s="242"/>
      <c r="BA87" s="242"/>
      <c r="BB87" s="242"/>
      <c r="BC87" s="242"/>
      <c r="BD87" s="242"/>
      <c r="BE87" s="242"/>
      <c r="BF87" s="242"/>
      <c r="BG87" s="242"/>
      <c r="BH87" s="242"/>
      <c r="BI87" s="242"/>
      <c r="BJ87" s="242"/>
      <c r="BK87" s="242"/>
      <c r="BL87" s="242"/>
      <c r="BM87" s="153"/>
      <c r="BN87" s="21"/>
      <c r="BO87" s="18"/>
    </row>
    <row r="88" spans="2:69" ht="18" customHeight="1" collapsed="1" x14ac:dyDescent="0.15">
      <c r="P88" s="55"/>
      <c r="Q88" s="55"/>
      <c r="R88" s="55"/>
      <c r="S88" s="55"/>
      <c r="T88" s="55"/>
      <c r="U88" s="55"/>
      <c r="V88" s="55"/>
      <c r="W88" s="48" t="s">
        <v>639</v>
      </c>
    </row>
  </sheetData>
  <sheetProtection formatRows="0"/>
  <mergeCells count="343">
    <mergeCell ref="BB8:BL8"/>
    <mergeCell ref="BB9:BL9"/>
    <mergeCell ref="BB10:BL10"/>
    <mergeCell ref="BB11:BL11"/>
    <mergeCell ref="BB12:BL12"/>
    <mergeCell ref="AR8:AV8"/>
    <mergeCell ref="AW8:BA8"/>
    <mergeCell ref="AW9:BA9"/>
    <mergeCell ref="AW10:BA10"/>
    <mergeCell ref="AW11:BA11"/>
    <mergeCell ref="AW12:BA12"/>
    <mergeCell ref="AR12:AV12"/>
    <mergeCell ref="AR11:AV11"/>
    <mergeCell ref="AR10:AV10"/>
    <mergeCell ref="AR9:AV9"/>
    <mergeCell ref="AW77:BA77"/>
    <mergeCell ref="BB75:BL75"/>
    <mergeCell ref="BB76:BL76"/>
    <mergeCell ref="BB77:BL77"/>
    <mergeCell ref="AJ22:AU22"/>
    <mergeCell ref="AV22:BL22"/>
    <mergeCell ref="X22:AI22"/>
    <mergeCell ref="BB27:BL27"/>
    <mergeCell ref="BB28:BL28"/>
    <mergeCell ref="BB29:BL29"/>
    <mergeCell ref="AR27:AV27"/>
    <mergeCell ref="AW27:BA27"/>
    <mergeCell ref="BB34:BL34"/>
    <mergeCell ref="BB35:BL35"/>
    <mergeCell ref="BB36:BL36"/>
    <mergeCell ref="AW34:BA34"/>
    <mergeCell ref="AR34:AV34"/>
    <mergeCell ref="BB42:BL42"/>
    <mergeCell ref="BB43:BL43"/>
    <mergeCell ref="BB44:BL44"/>
    <mergeCell ref="BB45:BL45"/>
    <mergeCell ref="BA49:BF49"/>
    <mergeCell ref="BG49:BL49"/>
    <mergeCell ref="BB53:BL53"/>
    <mergeCell ref="X15:AD15"/>
    <mergeCell ref="AR16:AV16"/>
    <mergeCell ref="AE15:AL15"/>
    <mergeCell ref="AM15:BG15"/>
    <mergeCell ref="BB16:BL16"/>
    <mergeCell ref="BB17:BL17"/>
    <mergeCell ref="BH15:BL15"/>
    <mergeCell ref="AW16:BA16"/>
    <mergeCell ref="X21:AI21"/>
    <mergeCell ref="AJ21:AU21"/>
    <mergeCell ref="AV21:BL21"/>
    <mergeCell ref="AW20:BA20"/>
    <mergeCell ref="AW19:BA19"/>
    <mergeCell ref="AW18:BA18"/>
    <mergeCell ref="AR20:AV20"/>
    <mergeCell ref="AR19:AV19"/>
    <mergeCell ref="AR18:AV18"/>
    <mergeCell ref="B84:K84"/>
    <mergeCell ref="L84:S84"/>
    <mergeCell ref="T84:AA84"/>
    <mergeCell ref="AB84:AN84"/>
    <mergeCell ref="B61:K61"/>
    <mergeCell ref="L61:Z61"/>
    <mergeCell ref="AA61:AP61"/>
    <mergeCell ref="AQ61:BF61"/>
    <mergeCell ref="B49:K49"/>
    <mergeCell ref="L49:V49"/>
    <mergeCell ref="W49:AG49"/>
    <mergeCell ref="AH49:AR49"/>
    <mergeCell ref="AS49:AZ49"/>
    <mergeCell ref="B51:K51"/>
    <mergeCell ref="L51:V51"/>
    <mergeCell ref="AW57:BA57"/>
    <mergeCell ref="AR53:AV53"/>
    <mergeCell ref="AR77:AV77"/>
    <mergeCell ref="AW73:BA73"/>
    <mergeCell ref="AR73:AV73"/>
    <mergeCell ref="AW79:BA79"/>
    <mergeCell ref="AR79:AV79"/>
    <mergeCell ref="BB78:BL78"/>
    <mergeCell ref="BB79:BL79"/>
    <mergeCell ref="B23:K23"/>
    <mergeCell ref="L23:W23"/>
    <mergeCell ref="X23:AI23"/>
    <mergeCell ref="AJ23:AU23"/>
    <mergeCell ref="AV23:BL23"/>
    <mergeCell ref="B24:K24"/>
    <mergeCell ref="L24:W24"/>
    <mergeCell ref="X24:AI24"/>
    <mergeCell ref="AJ24:AU24"/>
    <mergeCell ref="AV24:BL24"/>
    <mergeCell ref="B21:K21"/>
    <mergeCell ref="L21:W21"/>
    <mergeCell ref="B22:K22"/>
    <mergeCell ref="L22:W22"/>
    <mergeCell ref="BB18:BL18"/>
    <mergeCell ref="BB19:BL19"/>
    <mergeCell ref="BB20:BL20"/>
    <mergeCell ref="B13:K13"/>
    <mergeCell ref="L13:P13"/>
    <mergeCell ref="Q13:W13"/>
    <mergeCell ref="X13:AD13"/>
    <mergeCell ref="AE13:AL13"/>
    <mergeCell ref="AM13:BG13"/>
    <mergeCell ref="BH13:BL13"/>
    <mergeCell ref="B14:K14"/>
    <mergeCell ref="L14:P14"/>
    <mergeCell ref="Q14:W14"/>
    <mergeCell ref="X14:AD14"/>
    <mergeCell ref="AE14:AL14"/>
    <mergeCell ref="AM14:BG14"/>
    <mergeCell ref="BH14:BL14"/>
    <mergeCell ref="B15:K15"/>
    <mergeCell ref="L15:P15"/>
    <mergeCell ref="Q15:W15"/>
    <mergeCell ref="B25:K25"/>
    <mergeCell ref="L25:W25"/>
    <mergeCell ref="X25:AI25"/>
    <mergeCell ref="AJ25:AU25"/>
    <mergeCell ref="AV25:BL25"/>
    <mergeCell ref="B26:K26"/>
    <mergeCell ref="L26:W26"/>
    <mergeCell ref="X26:AI26"/>
    <mergeCell ref="AJ26:AU26"/>
    <mergeCell ref="AV26:BL26"/>
    <mergeCell ref="B32:K32"/>
    <mergeCell ref="L32:W32"/>
    <mergeCell ref="X32:AI32"/>
    <mergeCell ref="AJ32:AU32"/>
    <mergeCell ref="AV32:BL32"/>
    <mergeCell ref="B33:K33"/>
    <mergeCell ref="L33:W33"/>
    <mergeCell ref="X33:AI33"/>
    <mergeCell ref="AJ33:AU33"/>
    <mergeCell ref="AV33:BL33"/>
    <mergeCell ref="B31:K31"/>
    <mergeCell ref="L31:W31"/>
    <mergeCell ref="X31:AI31"/>
    <mergeCell ref="AJ31:AU31"/>
    <mergeCell ref="AV31:BL31"/>
    <mergeCell ref="AW30:BA30"/>
    <mergeCell ref="AW28:BA28"/>
    <mergeCell ref="AR30:AV30"/>
    <mergeCell ref="AR28:AV28"/>
    <mergeCell ref="BB30:BL30"/>
    <mergeCell ref="L38:W38"/>
    <mergeCell ref="X38:AI38"/>
    <mergeCell ref="AJ38:AU38"/>
    <mergeCell ref="AV38:BL38"/>
    <mergeCell ref="B39:K39"/>
    <mergeCell ref="L39:W39"/>
    <mergeCell ref="X39:AI39"/>
    <mergeCell ref="AJ39:AU39"/>
    <mergeCell ref="AV39:BL39"/>
    <mergeCell ref="B38:K38"/>
    <mergeCell ref="B37:K37"/>
    <mergeCell ref="L37:W37"/>
    <mergeCell ref="X37:AI37"/>
    <mergeCell ref="AJ37:AU37"/>
    <mergeCell ref="AV37:BL37"/>
    <mergeCell ref="AR35:AV35"/>
    <mergeCell ref="AW35:BA35"/>
    <mergeCell ref="AR36:AV36"/>
    <mergeCell ref="AW36:BA36"/>
    <mergeCell ref="B40:K40"/>
    <mergeCell ref="L40:W40"/>
    <mergeCell ref="X40:AI40"/>
    <mergeCell ref="AJ40:AU40"/>
    <mergeCell ref="AV40:BL40"/>
    <mergeCell ref="B41:K41"/>
    <mergeCell ref="L41:W41"/>
    <mergeCell ref="X41:AI41"/>
    <mergeCell ref="AJ41:AU41"/>
    <mergeCell ref="AV41:BL41"/>
    <mergeCell ref="B46:K46"/>
    <mergeCell ref="L46:V46"/>
    <mergeCell ref="W46:AG46"/>
    <mergeCell ref="AH46:AR46"/>
    <mergeCell ref="AS46:AZ46"/>
    <mergeCell ref="BA46:BF46"/>
    <mergeCell ref="BG46:BL46"/>
    <mergeCell ref="AW42:BA42"/>
    <mergeCell ref="AR43:AV43"/>
    <mergeCell ref="AW43:BA43"/>
    <mergeCell ref="AR42:AV42"/>
    <mergeCell ref="AW45:BA45"/>
    <mergeCell ref="AR45:AV45"/>
    <mergeCell ref="AR44:AV44"/>
    <mergeCell ref="AW44:BA44"/>
    <mergeCell ref="B47:K47"/>
    <mergeCell ref="L47:V47"/>
    <mergeCell ref="W47:AG47"/>
    <mergeCell ref="AH47:AR47"/>
    <mergeCell ref="AS47:AZ47"/>
    <mergeCell ref="BA47:BF47"/>
    <mergeCell ref="BG47:BL47"/>
    <mergeCell ref="B48:K48"/>
    <mergeCell ref="L48:V48"/>
    <mergeCell ref="W48:AG48"/>
    <mergeCell ref="AH48:AR48"/>
    <mergeCell ref="AS48:AZ48"/>
    <mergeCell ref="BA48:BF48"/>
    <mergeCell ref="BG48:BL48"/>
    <mergeCell ref="B50:K50"/>
    <mergeCell ref="L50:V50"/>
    <mergeCell ref="W50:AG50"/>
    <mergeCell ref="AH50:AR50"/>
    <mergeCell ref="AS50:AZ50"/>
    <mergeCell ref="BA50:BF50"/>
    <mergeCell ref="BG50:BL50"/>
    <mergeCell ref="BG51:BL51"/>
    <mergeCell ref="B52:K52"/>
    <mergeCell ref="L52:V52"/>
    <mergeCell ref="W52:AG52"/>
    <mergeCell ref="AH52:AR52"/>
    <mergeCell ref="AS52:AZ52"/>
    <mergeCell ref="BA52:BF52"/>
    <mergeCell ref="BG52:BL52"/>
    <mergeCell ref="W51:AG51"/>
    <mergeCell ref="AH51:AR51"/>
    <mergeCell ref="AS51:AZ51"/>
    <mergeCell ref="BA51:BF51"/>
    <mergeCell ref="BB54:BL54"/>
    <mergeCell ref="BB55:BL55"/>
    <mergeCell ref="BB56:BL56"/>
    <mergeCell ref="BB57:BL57"/>
    <mergeCell ref="BB58:BL58"/>
    <mergeCell ref="BB59:BL59"/>
    <mergeCell ref="B60:K60"/>
    <mergeCell ref="L60:Z60"/>
    <mergeCell ref="AA60:AP60"/>
    <mergeCell ref="AQ60:BF60"/>
    <mergeCell ref="BG60:BL60"/>
    <mergeCell ref="AW53:BA53"/>
    <mergeCell ref="AR56:AV56"/>
    <mergeCell ref="AR55:AV55"/>
    <mergeCell ref="AW56:BA56"/>
    <mergeCell ref="AW55:BA55"/>
    <mergeCell ref="AR58:AV58"/>
    <mergeCell ref="AR57:AV57"/>
    <mergeCell ref="AA55:AQ55"/>
    <mergeCell ref="AA56:AQ56"/>
    <mergeCell ref="AA57:AQ57"/>
    <mergeCell ref="AA58:AQ58"/>
    <mergeCell ref="AW58:BA58"/>
    <mergeCell ref="BG61:BL61"/>
    <mergeCell ref="B62:K62"/>
    <mergeCell ref="L62:Z62"/>
    <mergeCell ref="AA62:AP62"/>
    <mergeCell ref="AQ62:BF62"/>
    <mergeCell ref="BG62:BL62"/>
    <mergeCell ref="B63:K63"/>
    <mergeCell ref="L63:Z63"/>
    <mergeCell ref="AA63:AP63"/>
    <mergeCell ref="AQ63:BF63"/>
    <mergeCell ref="BG63:BL63"/>
    <mergeCell ref="B64:K64"/>
    <mergeCell ref="L64:Z64"/>
    <mergeCell ref="AA64:AP64"/>
    <mergeCell ref="AQ64:BF64"/>
    <mergeCell ref="BG64:BL64"/>
    <mergeCell ref="B65:K65"/>
    <mergeCell ref="L65:Z65"/>
    <mergeCell ref="AA65:AP65"/>
    <mergeCell ref="AQ65:BF65"/>
    <mergeCell ref="BG65:BL65"/>
    <mergeCell ref="B67:H67"/>
    <mergeCell ref="I67:O67"/>
    <mergeCell ref="P67:AB67"/>
    <mergeCell ref="AC67:AP67"/>
    <mergeCell ref="AQ67:BF67"/>
    <mergeCell ref="BG67:BL67"/>
    <mergeCell ref="B68:H68"/>
    <mergeCell ref="I68:O68"/>
    <mergeCell ref="P68:AB68"/>
    <mergeCell ref="AC68:AP68"/>
    <mergeCell ref="AQ68:BF68"/>
    <mergeCell ref="BG68:BL68"/>
    <mergeCell ref="B69:H69"/>
    <mergeCell ref="I69:O69"/>
    <mergeCell ref="P69:AB69"/>
    <mergeCell ref="AC69:AP69"/>
    <mergeCell ref="AQ69:BF69"/>
    <mergeCell ref="BG69:BL69"/>
    <mergeCell ref="B70:H70"/>
    <mergeCell ref="I70:O70"/>
    <mergeCell ref="P70:AB70"/>
    <mergeCell ref="AC70:AP70"/>
    <mergeCell ref="AQ70:BF70"/>
    <mergeCell ref="BG70:BL70"/>
    <mergeCell ref="B71:H71"/>
    <mergeCell ref="I71:O71"/>
    <mergeCell ref="P71:AB71"/>
    <mergeCell ref="AC71:AP71"/>
    <mergeCell ref="AQ71:BF71"/>
    <mergeCell ref="BG71:BL71"/>
    <mergeCell ref="BB72:BL72"/>
    <mergeCell ref="BB73:BL73"/>
    <mergeCell ref="BB74:BL74"/>
    <mergeCell ref="AO84:BF84"/>
    <mergeCell ref="BG84:BL84"/>
    <mergeCell ref="B85:K85"/>
    <mergeCell ref="L85:S85"/>
    <mergeCell ref="T85:AA85"/>
    <mergeCell ref="AB85:AN85"/>
    <mergeCell ref="AO85:BF85"/>
    <mergeCell ref="BG85:BL85"/>
    <mergeCell ref="AR72:AV72"/>
    <mergeCell ref="AW72:BA72"/>
    <mergeCell ref="BB80:BL80"/>
    <mergeCell ref="BB81:BL81"/>
    <mergeCell ref="B82:K82"/>
    <mergeCell ref="L82:S82"/>
    <mergeCell ref="T82:AA82"/>
    <mergeCell ref="AB82:AN82"/>
    <mergeCell ref="AO82:BF82"/>
    <mergeCell ref="BG82:BL82"/>
    <mergeCell ref="B83:K83"/>
    <mergeCell ref="L83:S83"/>
    <mergeCell ref="T83:AA83"/>
    <mergeCell ref="AB83:AN83"/>
    <mergeCell ref="AO83:BF83"/>
    <mergeCell ref="BG83:BL83"/>
    <mergeCell ref="B87:K87"/>
    <mergeCell ref="L87:S87"/>
    <mergeCell ref="T87:AA87"/>
    <mergeCell ref="AB87:AN87"/>
    <mergeCell ref="AO87:BF87"/>
    <mergeCell ref="BG87:BL87"/>
    <mergeCell ref="B86:K86"/>
    <mergeCell ref="L86:S86"/>
    <mergeCell ref="T86:AA86"/>
    <mergeCell ref="AB86:AN86"/>
    <mergeCell ref="AO86:BF86"/>
    <mergeCell ref="BG86:BL86"/>
    <mergeCell ref="AR7:AV7"/>
    <mergeCell ref="AW7:BA7"/>
    <mergeCell ref="BB7:BL7"/>
    <mergeCell ref="AR5:AV5"/>
    <mergeCell ref="AW5:BA5"/>
    <mergeCell ref="BB5:BL5"/>
    <mergeCell ref="AR6:AV6"/>
    <mergeCell ref="AW6:BA6"/>
    <mergeCell ref="BB6:BL6"/>
  </mergeCells>
  <phoneticPr fontId="3"/>
  <conditionalFormatting sqref="A1">
    <cfRule type="expression" dxfId="7" priority="1">
      <formula xml:space="preserve"> CELL( "protect",A1)= 0</formula>
    </cfRule>
  </conditionalFormatting>
  <conditionalFormatting sqref="BQ1:BR1048576">
    <cfRule type="cellIs" dxfId="6" priority="10" operator="equal">
      <formula>"NG"</formula>
    </cfRule>
  </conditionalFormatting>
  <pageMargins left="0.59055118110236227" right="0.39370078740157483" top="0.59055118110236227" bottom="0.47244094488188981" header="0.51181102362204722" footer="0.27559055118110237"/>
  <pageSetup paperSize="9" scale="81" firstPageNumber="10" fitToHeight="0" orientation="portrait" useFirstPageNumber="1" r:id="rId1"/>
  <headerFooter alignWithMargins="0">
    <oddFooter>&amp;C－&amp;P－</oddFooter>
  </headerFooter>
  <rowBreaks count="1" manualBreakCount="1">
    <brk id="52" min="1" max="63" man="1"/>
  </row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9">
    <tabColor theme="8" tint="0.79998168889431442"/>
    <pageSetUpPr fitToPage="1"/>
  </sheetPr>
  <dimension ref="B1:BU61"/>
  <sheetViews>
    <sheetView showGridLines="0" zoomScale="85" zoomScaleNormal="85" zoomScaleSheetLayoutView="70" workbookViewId="0"/>
  </sheetViews>
  <sheetFormatPr defaultColWidth="9" defaultRowHeight="18" customHeight="1" outlineLevelRow="1" x14ac:dyDescent="0.15"/>
  <cols>
    <col min="1" max="1" width="2.5" style="3" customWidth="1"/>
    <col min="2" max="64" width="1.875" style="108" customWidth="1"/>
    <col min="65" max="65" width="1.875" style="139" customWidth="1"/>
    <col min="66" max="68" width="3.75" style="15" customWidth="1"/>
    <col min="69" max="70" width="5" style="4" customWidth="1"/>
    <col min="71" max="73" width="3.75" style="15" customWidth="1"/>
    <col min="74" max="16384" width="9" style="3"/>
  </cols>
  <sheetData>
    <row r="1" spans="2:73" ht="18" customHeight="1" x14ac:dyDescent="0.15">
      <c r="B1" s="49" t="s">
        <v>650</v>
      </c>
      <c r="BN1" s="28"/>
      <c r="BO1" s="28"/>
      <c r="BP1" s="29"/>
      <c r="BQ1" s="11" t="s">
        <v>605</v>
      </c>
      <c r="BR1" s="11" t="s">
        <v>606</v>
      </c>
      <c r="BS1" s="16" t="str">
        <f>IF(COUNTIF(BS6:BS197,"true")&gt;0,"●","")</f>
        <v/>
      </c>
      <c r="BT1" s="5" t="str">
        <f>IF(BS1="●","","●")</f>
        <v>●</v>
      </c>
    </row>
    <row r="2" spans="2:73" ht="15" customHeight="1" x14ac:dyDescent="0.15">
      <c r="BK2" s="148"/>
      <c r="BL2" s="148"/>
      <c r="BM2" s="149"/>
      <c r="BN2" s="13" t="s">
        <v>603</v>
      </c>
      <c r="BO2" s="13"/>
      <c r="BP2" s="27"/>
      <c r="BQ2" s="24">
        <f>COUNTIFS(BQ5:BQ1000,"NG")</f>
        <v>18</v>
      </c>
      <c r="BR2" s="24">
        <f>COUNTIFS(BR6:BR997,"NG")</f>
        <v>0</v>
      </c>
    </row>
    <row r="3" spans="2:73" ht="15" customHeight="1" x14ac:dyDescent="0.15">
      <c r="C3" s="108" t="s">
        <v>168</v>
      </c>
      <c r="BK3" s="148"/>
      <c r="BL3" s="148"/>
      <c r="BM3" s="149"/>
      <c r="BN3" s="13" t="s">
        <v>607</v>
      </c>
      <c r="BO3" s="13"/>
      <c r="BP3" s="27"/>
      <c r="BQ3" s="16" t="str">
        <f>IF(BQ2=0,"OK","NG")</f>
        <v>NG</v>
      </c>
      <c r="BR3" s="16" t="str">
        <f>IF(BR2=0,"OK","NG")</f>
        <v>OK</v>
      </c>
    </row>
    <row r="4" spans="2:73" ht="15" customHeight="1" x14ac:dyDescent="0.15"/>
    <row r="5" spans="2:73" ht="18" customHeight="1" x14ac:dyDescent="0.15">
      <c r="B5" s="114">
        <v>1</v>
      </c>
      <c r="C5" s="71"/>
      <c r="D5" s="71" t="s">
        <v>35</v>
      </c>
      <c r="E5" s="71"/>
      <c r="F5" s="71"/>
      <c r="G5" s="71"/>
      <c r="H5" s="71"/>
      <c r="I5" s="71"/>
      <c r="J5" s="71"/>
      <c r="K5" s="71"/>
      <c r="L5" s="71"/>
      <c r="M5" s="71"/>
      <c r="N5" s="71"/>
      <c r="O5" s="71"/>
      <c r="P5" s="71"/>
      <c r="Q5" s="71"/>
      <c r="R5" s="71"/>
      <c r="S5" s="71"/>
      <c r="T5" s="71"/>
      <c r="U5" s="71"/>
      <c r="V5" s="71"/>
      <c r="W5" s="71"/>
      <c r="X5" s="71"/>
      <c r="Y5" s="71"/>
      <c r="Z5" s="71"/>
      <c r="AA5" s="71"/>
      <c r="AB5" s="71"/>
      <c r="AC5" s="71"/>
      <c r="AD5" s="71"/>
      <c r="AE5" s="71"/>
      <c r="AF5" s="71"/>
      <c r="AG5" s="71"/>
      <c r="AH5" s="71"/>
      <c r="AI5" s="71"/>
      <c r="AJ5" s="71"/>
      <c r="AK5" s="71"/>
      <c r="AL5" s="71"/>
      <c r="AM5" s="71"/>
      <c r="AN5" s="71"/>
      <c r="AO5" s="71"/>
      <c r="AP5" s="71"/>
      <c r="AQ5" s="106"/>
      <c r="AR5" s="253" t="s">
        <v>143</v>
      </c>
      <c r="AS5" s="254"/>
      <c r="AT5" s="254"/>
      <c r="AU5" s="254"/>
      <c r="AV5" s="255"/>
      <c r="AW5" s="253" t="s">
        <v>144</v>
      </c>
      <c r="AX5" s="254"/>
      <c r="AY5" s="254"/>
      <c r="AZ5" s="254"/>
      <c r="BA5" s="255"/>
      <c r="BB5" s="275" t="s">
        <v>590</v>
      </c>
      <c r="BC5" s="276"/>
      <c r="BD5" s="276"/>
      <c r="BE5" s="276"/>
      <c r="BF5" s="276"/>
      <c r="BG5" s="276"/>
      <c r="BH5" s="276"/>
      <c r="BI5" s="276"/>
      <c r="BJ5" s="276"/>
      <c r="BK5" s="276"/>
      <c r="BL5" s="277"/>
      <c r="BM5" s="171"/>
      <c r="BN5" s="16" t="s">
        <v>596</v>
      </c>
      <c r="BO5" s="16" t="s">
        <v>597</v>
      </c>
      <c r="BP5" s="19" t="s">
        <v>598</v>
      </c>
      <c r="BQ5" s="11" t="s">
        <v>599</v>
      </c>
      <c r="BR5" s="11" t="s">
        <v>604</v>
      </c>
      <c r="BS5" s="25" t="s">
        <v>600</v>
      </c>
      <c r="BT5" s="16" t="s">
        <v>601</v>
      </c>
      <c r="BU5" s="16" t="s">
        <v>602</v>
      </c>
    </row>
    <row r="6" spans="2:73" ht="18" customHeight="1" x14ac:dyDescent="0.15">
      <c r="B6" s="107"/>
      <c r="C6" s="66" t="s">
        <v>28</v>
      </c>
      <c r="D6" s="108" t="s">
        <v>555</v>
      </c>
      <c r="AQ6" s="109"/>
      <c r="AR6" s="107"/>
      <c r="AV6" s="109"/>
      <c r="AW6" s="107"/>
      <c r="BA6" s="109"/>
      <c r="BB6" s="320"/>
      <c r="BC6" s="256"/>
      <c r="BD6" s="256"/>
      <c r="BE6" s="256"/>
      <c r="BF6" s="256"/>
      <c r="BG6" s="256"/>
      <c r="BH6" s="256"/>
      <c r="BI6" s="256"/>
      <c r="BJ6" s="256"/>
      <c r="BK6" s="256"/>
      <c r="BL6" s="257"/>
      <c r="BM6" s="151"/>
      <c r="BN6" s="172"/>
    </row>
    <row r="7" spans="2:73" ht="18" customHeight="1" x14ac:dyDescent="0.15">
      <c r="B7" s="107"/>
      <c r="C7" s="66"/>
      <c r="D7" s="108" t="s">
        <v>556</v>
      </c>
      <c r="AR7" s="107"/>
      <c r="AV7" s="109"/>
      <c r="BA7" s="109"/>
      <c r="BB7" s="320"/>
      <c r="BC7" s="256"/>
      <c r="BD7" s="256"/>
      <c r="BE7" s="256"/>
      <c r="BF7" s="256"/>
      <c r="BG7" s="256"/>
      <c r="BH7" s="256"/>
      <c r="BI7" s="256"/>
      <c r="BJ7" s="256"/>
      <c r="BK7" s="256"/>
      <c r="BL7" s="257"/>
      <c r="BM7" s="156"/>
      <c r="BN7" s="169"/>
    </row>
    <row r="8" spans="2:73" ht="18" customHeight="1" x14ac:dyDescent="0.15">
      <c r="B8" s="107"/>
      <c r="C8" s="66"/>
      <c r="AF8" s="108" t="s">
        <v>311</v>
      </c>
      <c r="AR8" s="243" t="b">
        <v>0</v>
      </c>
      <c r="AS8" s="244"/>
      <c r="AT8" s="244"/>
      <c r="AU8" s="244"/>
      <c r="AV8" s="245"/>
      <c r="AW8" s="243" t="b">
        <v>0</v>
      </c>
      <c r="AX8" s="244"/>
      <c r="AY8" s="244"/>
      <c r="AZ8" s="244"/>
      <c r="BA8" s="245"/>
      <c r="BB8" s="246" t="str">
        <f t="shared" ref="BB8:BB15" si="0">IF(BN8&lt;&gt;"",("p."&amp;DBCS(BN8)&amp;"　第"&amp;DBCS(BO8)&amp;"条　"&amp;IF(BP8="","",DBCS(BP8)&amp;"項")),IF(BO8&lt;&gt;"",("第"&amp;DBCS(BO8)&amp;"条　"&amp;IF(BP8="","",DBCS(BP8)&amp;"項")),""))</f>
        <v/>
      </c>
      <c r="BC8" s="247"/>
      <c r="BD8" s="247"/>
      <c r="BE8" s="247"/>
      <c r="BF8" s="247"/>
      <c r="BG8" s="247"/>
      <c r="BH8" s="247"/>
      <c r="BI8" s="247"/>
      <c r="BJ8" s="247"/>
      <c r="BK8" s="247"/>
      <c r="BL8" s="248"/>
      <c r="BM8" s="150"/>
      <c r="BN8" s="17"/>
      <c r="BO8" s="17"/>
      <c r="BP8" s="17"/>
      <c r="BQ8" s="11" t="str">
        <f t="shared" ref="BQ8:BQ15" si="1">IF(OR(AND(BS8=TRUE,BT8=TRUE),AND(BS8=FALSE,BT8=FALSE)),"NG","OK")</f>
        <v>NG</v>
      </c>
      <c r="BR8" s="11" t="str">
        <f t="shared" ref="BR8:BR15" si="2">IF(AND(BS8=FALSE,BT8=FALSE),"",IF(AND(BS8=TRUE,BN8&lt;&gt;"",BO8&lt;&gt;"",BP8&lt;&gt;""),"OK",IF(AND(BT8=TRUE,BN8="",BO8="",BP8=""),"OK","NG")))</f>
        <v/>
      </c>
      <c r="BS8" s="26" t="b">
        <f>AR8</f>
        <v>0</v>
      </c>
      <c r="BT8" s="26" t="b">
        <f>AW8</f>
        <v>0</v>
      </c>
    </row>
    <row r="9" spans="2:73" ht="18" customHeight="1" x14ac:dyDescent="0.15">
      <c r="B9" s="107"/>
      <c r="C9" s="66"/>
      <c r="AF9" s="108" t="s">
        <v>179</v>
      </c>
      <c r="AR9" s="243" t="b">
        <v>0</v>
      </c>
      <c r="AS9" s="244"/>
      <c r="AT9" s="244"/>
      <c r="AU9" s="244"/>
      <c r="AV9" s="245"/>
      <c r="AW9" s="243" t="b">
        <v>0</v>
      </c>
      <c r="AX9" s="244"/>
      <c r="AY9" s="244"/>
      <c r="AZ9" s="244"/>
      <c r="BA9" s="245"/>
      <c r="BB9" s="246" t="str">
        <f t="shared" si="0"/>
        <v/>
      </c>
      <c r="BC9" s="247"/>
      <c r="BD9" s="247"/>
      <c r="BE9" s="247"/>
      <c r="BF9" s="247"/>
      <c r="BG9" s="247"/>
      <c r="BH9" s="247"/>
      <c r="BI9" s="247"/>
      <c r="BJ9" s="247"/>
      <c r="BK9" s="247"/>
      <c r="BL9" s="248"/>
      <c r="BM9" s="150"/>
      <c r="BN9" s="17"/>
      <c r="BO9" s="17"/>
      <c r="BP9" s="17"/>
      <c r="BQ9" s="11" t="str">
        <f t="shared" si="1"/>
        <v>NG</v>
      </c>
      <c r="BR9" s="11" t="str">
        <f t="shared" si="2"/>
        <v/>
      </c>
      <c r="BS9" s="26" t="b">
        <f t="shared" ref="BS9:BS16" si="3">AR9</f>
        <v>0</v>
      </c>
      <c r="BT9" s="26" t="b">
        <f t="shared" ref="BT9:BT16" si="4">AW9</f>
        <v>0</v>
      </c>
    </row>
    <row r="10" spans="2:73" ht="18" customHeight="1" x14ac:dyDescent="0.15">
      <c r="B10" s="107"/>
      <c r="C10" s="66"/>
      <c r="AF10" s="108" t="s">
        <v>180</v>
      </c>
      <c r="AR10" s="243" t="b">
        <v>0</v>
      </c>
      <c r="AS10" s="244"/>
      <c r="AT10" s="244"/>
      <c r="AU10" s="244"/>
      <c r="AV10" s="245"/>
      <c r="AW10" s="243" t="b">
        <v>0</v>
      </c>
      <c r="AX10" s="244"/>
      <c r="AY10" s="244"/>
      <c r="AZ10" s="244"/>
      <c r="BA10" s="245"/>
      <c r="BB10" s="246" t="str">
        <f t="shared" si="0"/>
        <v/>
      </c>
      <c r="BC10" s="247"/>
      <c r="BD10" s="247"/>
      <c r="BE10" s="247"/>
      <c r="BF10" s="247"/>
      <c r="BG10" s="247"/>
      <c r="BH10" s="247"/>
      <c r="BI10" s="247"/>
      <c r="BJ10" s="247"/>
      <c r="BK10" s="247"/>
      <c r="BL10" s="248"/>
      <c r="BM10" s="150"/>
      <c r="BN10" s="17"/>
      <c r="BO10" s="17"/>
      <c r="BP10" s="17"/>
      <c r="BQ10" s="11" t="str">
        <f t="shared" si="1"/>
        <v>NG</v>
      </c>
      <c r="BR10" s="11" t="str">
        <f t="shared" si="2"/>
        <v/>
      </c>
      <c r="BS10" s="26" t="b">
        <f t="shared" si="3"/>
        <v>0</v>
      </c>
      <c r="BT10" s="26" t="b">
        <f t="shared" si="4"/>
        <v>0</v>
      </c>
    </row>
    <row r="11" spans="2:73" ht="18" customHeight="1" x14ac:dyDescent="0.15">
      <c r="B11" s="107"/>
      <c r="C11" s="66"/>
      <c r="AF11" s="108" t="s">
        <v>310</v>
      </c>
      <c r="AR11" s="243" t="b">
        <v>0</v>
      </c>
      <c r="AS11" s="244"/>
      <c r="AT11" s="244"/>
      <c r="AU11" s="244"/>
      <c r="AV11" s="245"/>
      <c r="AW11" s="243" t="b">
        <v>0</v>
      </c>
      <c r="AX11" s="244"/>
      <c r="AY11" s="244"/>
      <c r="AZ11" s="244"/>
      <c r="BA11" s="245"/>
      <c r="BB11" s="246" t="str">
        <f t="shared" si="0"/>
        <v/>
      </c>
      <c r="BC11" s="247"/>
      <c r="BD11" s="247"/>
      <c r="BE11" s="247"/>
      <c r="BF11" s="247"/>
      <c r="BG11" s="247"/>
      <c r="BH11" s="247"/>
      <c r="BI11" s="247"/>
      <c r="BJ11" s="247"/>
      <c r="BK11" s="247"/>
      <c r="BL11" s="248"/>
      <c r="BM11" s="150"/>
      <c r="BN11" s="17"/>
      <c r="BO11" s="17"/>
      <c r="BP11" s="17"/>
      <c r="BQ11" s="11" t="str">
        <f t="shared" si="1"/>
        <v>NG</v>
      </c>
      <c r="BR11" s="11" t="str">
        <f t="shared" si="2"/>
        <v/>
      </c>
      <c r="BS11" s="26" t="b">
        <f t="shared" si="3"/>
        <v>0</v>
      </c>
      <c r="BT11" s="26" t="b">
        <f t="shared" si="4"/>
        <v>0</v>
      </c>
    </row>
    <row r="12" spans="2:73" ht="18" customHeight="1" x14ac:dyDescent="0.15">
      <c r="B12" s="107"/>
      <c r="C12" s="66"/>
      <c r="AF12" s="108" t="s">
        <v>181</v>
      </c>
      <c r="AR12" s="243" t="b">
        <v>0</v>
      </c>
      <c r="AS12" s="244"/>
      <c r="AT12" s="244"/>
      <c r="AU12" s="244"/>
      <c r="AV12" s="245"/>
      <c r="AW12" s="243" t="b">
        <v>0</v>
      </c>
      <c r="AX12" s="244"/>
      <c r="AY12" s="244"/>
      <c r="AZ12" s="244"/>
      <c r="BA12" s="245"/>
      <c r="BB12" s="246" t="str">
        <f t="shared" si="0"/>
        <v/>
      </c>
      <c r="BC12" s="247"/>
      <c r="BD12" s="247"/>
      <c r="BE12" s="247"/>
      <c r="BF12" s="247"/>
      <c r="BG12" s="247"/>
      <c r="BH12" s="247"/>
      <c r="BI12" s="247"/>
      <c r="BJ12" s="247"/>
      <c r="BK12" s="247"/>
      <c r="BL12" s="248"/>
      <c r="BM12" s="150"/>
      <c r="BN12" s="17"/>
      <c r="BO12" s="17"/>
      <c r="BP12" s="17"/>
      <c r="BQ12" s="11" t="str">
        <f t="shared" si="1"/>
        <v>NG</v>
      </c>
      <c r="BR12" s="11" t="str">
        <f t="shared" si="2"/>
        <v/>
      </c>
      <c r="BS12" s="26" t="b">
        <f t="shared" si="3"/>
        <v>0</v>
      </c>
      <c r="BT12" s="26" t="b">
        <f t="shared" si="4"/>
        <v>0</v>
      </c>
    </row>
    <row r="13" spans="2:73" ht="18" customHeight="1" x14ac:dyDescent="0.15">
      <c r="B13" s="107"/>
      <c r="C13" s="66"/>
      <c r="AF13" s="108" t="s">
        <v>392</v>
      </c>
      <c r="AR13" s="243" t="b">
        <v>0</v>
      </c>
      <c r="AS13" s="244"/>
      <c r="AT13" s="244"/>
      <c r="AU13" s="244"/>
      <c r="AV13" s="245"/>
      <c r="AW13" s="243" t="b">
        <v>0</v>
      </c>
      <c r="AX13" s="244"/>
      <c r="AY13" s="244"/>
      <c r="AZ13" s="244"/>
      <c r="BA13" s="245"/>
      <c r="BB13" s="246" t="str">
        <f t="shared" si="0"/>
        <v/>
      </c>
      <c r="BC13" s="247"/>
      <c r="BD13" s="247"/>
      <c r="BE13" s="247"/>
      <c r="BF13" s="247"/>
      <c r="BG13" s="247"/>
      <c r="BH13" s="247"/>
      <c r="BI13" s="247"/>
      <c r="BJ13" s="247"/>
      <c r="BK13" s="247"/>
      <c r="BL13" s="248"/>
      <c r="BM13" s="150"/>
      <c r="BN13" s="17"/>
      <c r="BO13" s="17"/>
      <c r="BP13" s="17"/>
      <c r="BQ13" s="11" t="str">
        <f t="shared" si="1"/>
        <v>NG</v>
      </c>
      <c r="BR13" s="11" t="str">
        <f t="shared" si="2"/>
        <v/>
      </c>
      <c r="BS13" s="26" t="b">
        <f t="shared" si="3"/>
        <v>0</v>
      </c>
      <c r="BT13" s="26" t="b">
        <f t="shared" si="4"/>
        <v>0</v>
      </c>
    </row>
    <row r="14" spans="2:73" ht="18" customHeight="1" x14ac:dyDescent="0.15">
      <c r="B14" s="107"/>
      <c r="C14" s="66"/>
      <c r="AF14" s="289" t="s">
        <v>393</v>
      </c>
      <c r="AG14" s="289"/>
      <c r="AH14" s="289"/>
      <c r="AI14" s="289"/>
      <c r="AJ14" s="289"/>
      <c r="AK14" s="289"/>
      <c r="AL14" s="289"/>
      <c r="AM14" s="289"/>
      <c r="AN14" s="289"/>
      <c r="AO14" s="289"/>
      <c r="AP14" s="289"/>
      <c r="AQ14" s="290"/>
      <c r="AR14" s="243" t="b">
        <v>0</v>
      </c>
      <c r="AS14" s="244"/>
      <c r="AT14" s="244"/>
      <c r="AU14" s="244"/>
      <c r="AV14" s="245"/>
      <c r="AW14" s="243" t="b">
        <v>0</v>
      </c>
      <c r="AX14" s="244"/>
      <c r="AY14" s="244"/>
      <c r="AZ14" s="244"/>
      <c r="BA14" s="245"/>
      <c r="BB14" s="246" t="str">
        <f t="shared" si="0"/>
        <v/>
      </c>
      <c r="BC14" s="247"/>
      <c r="BD14" s="247"/>
      <c r="BE14" s="247"/>
      <c r="BF14" s="247"/>
      <c r="BG14" s="247"/>
      <c r="BH14" s="247"/>
      <c r="BI14" s="247"/>
      <c r="BJ14" s="247"/>
      <c r="BK14" s="247"/>
      <c r="BL14" s="248"/>
      <c r="BM14" s="150"/>
      <c r="BN14" s="17"/>
      <c r="BO14" s="17"/>
      <c r="BP14" s="17"/>
      <c r="BQ14" s="11" t="str">
        <f t="shared" si="1"/>
        <v>NG</v>
      </c>
      <c r="BR14" s="11" t="str">
        <f t="shared" si="2"/>
        <v/>
      </c>
      <c r="BS14" s="26" t="b">
        <f t="shared" si="3"/>
        <v>0</v>
      </c>
      <c r="BT14" s="26" t="b">
        <f t="shared" si="4"/>
        <v>0</v>
      </c>
    </row>
    <row r="15" spans="2:73" ht="18" customHeight="1" x14ac:dyDescent="0.15">
      <c r="B15" s="107"/>
      <c r="C15" s="66" t="s">
        <v>27</v>
      </c>
      <c r="D15" s="108" t="s">
        <v>481</v>
      </c>
      <c r="AR15" s="243" t="b">
        <v>0</v>
      </c>
      <c r="AS15" s="244"/>
      <c r="AT15" s="244"/>
      <c r="AU15" s="244"/>
      <c r="AV15" s="245"/>
      <c r="AW15" s="243" t="b">
        <v>0</v>
      </c>
      <c r="AX15" s="244"/>
      <c r="AY15" s="244"/>
      <c r="AZ15" s="244"/>
      <c r="BA15" s="245"/>
      <c r="BB15" s="246" t="str">
        <f t="shared" si="0"/>
        <v/>
      </c>
      <c r="BC15" s="247"/>
      <c r="BD15" s="247"/>
      <c r="BE15" s="247"/>
      <c r="BF15" s="247"/>
      <c r="BG15" s="247"/>
      <c r="BH15" s="247"/>
      <c r="BI15" s="247"/>
      <c r="BJ15" s="247"/>
      <c r="BK15" s="247"/>
      <c r="BL15" s="248"/>
      <c r="BM15" s="150"/>
      <c r="BN15" s="17"/>
      <c r="BO15" s="17"/>
      <c r="BP15" s="17"/>
      <c r="BQ15" s="11" t="str">
        <f t="shared" si="1"/>
        <v>NG</v>
      </c>
      <c r="BR15" s="11" t="str">
        <f t="shared" si="2"/>
        <v/>
      </c>
      <c r="BS15" s="26" t="b">
        <f t="shared" si="3"/>
        <v>0</v>
      </c>
      <c r="BT15" s="26" t="b">
        <f t="shared" si="4"/>
        <v>0</v>
      </c>
    </row>
    <row r="16" spans="2:73" ht="18" customHeight="1" x14ac:dyDescent="0.15">
      <c r="B16" s="107"/>
      <c r="C16" s="66" t="s">
        <v>42</v>
      </c>
      <c r="D16" s="108" t="s">
        <v>482</v>
      </c>
      <c r="AR16" s="243" t="b">
        <v>0</v>
      </c>
      <c r="AS16" s="244"/>
      <c r="AT16" s="244"/>
      <c r="AU16" s="244"/>
      <c r="AV16" s="245"/>
      <c r="AW16" s="243" t="b">
        <v>0</v>
      </c>
      <c r="AX16" s="244"/>
      <c r="AY16" s="244"/>
      <c r="AZ16" s="244"/>
      <c r="BA16" s="245"/>
      <c r="BB16" s="246" t="str">
        <f>IF(BN16&lt;&gt;"",("p."&amp;DBCS(BN16)&amp;"　第"&amp;DBCS(BO16)&amp;"条　"&amp;IF(BP16="","",DBCS(BP16)&amp;"項")),IF(BO16&lt;&gt;"",("第"&amp;DBCS(BO16)&amp;"条　"&amp;IF(BP16="","",DBCS(BP16)&amp;"項")),""))</f>
        <v/>
      </c>
      <c r="BC16" s="247"/>
      <c r="BD16" s="247"/>
      <c r="BE16" s="247"/>
      <c r="BF16" s="247"/>
      <c r="BG16" s="247"/>
      <c r="BH16" s="247"/>
      <c r="BI16" s="247"/>
      <c r="BJ16" s="247"/>
      <c r="BK16" s="247"/>
      <c r="BL16" s="248"/>
      <c r="BM16" s="150"/>
      <c r="BN16" s="17"/>
      <c r="BO16" s="17"/>
      <c r="BP16" s="17"/>
      <c r="BQ16" s="11" t="str">
        <f>IF(OR(AND(BS16=TRUE,BT16=TRUE),AND(BS16=FALSE,BT16=FALSE)),"NG","OK")</f>
        <v>NG</v>
      </c>
      <c r="BR16" s="11" t="str">
        <f>IF(AND(BS16=FALSE,BT16=FALSE),"",IF(AND(BS16=TRUE,BN16&lt;&gt;"",BO16&lt;&gt;"",BP16&lt;&gt;""),"OK",IF(AND(BT16=TRUE,BN16="",BO16="",BP16=""),"OK","NG")))</f>
        <v/>
      </c>
      <c r="BS16" s="26" t="b">
        <f t="shared" si="3"/>
        <v>0</v>
      </c>
      <c r="BT16" s="26" t="b">
        <f t="shared" si="4"/>
        <v>0</v>
      </c>
    </row>
    <row r="17" spans="2:73" ht="18" customHeight="1" x14ac:dyDescent="0.15">
      <c r="B17" s="312" t="s">
        <v>182</v>
      </c>
      <c r="C17" s="313"/>
      <c r="D17" s="313"/>
      <c r="E17" s="313"/>
      <c r="F17" s="313"/>
      <c r="G17" s="313"/>
      <c r="H17" s="314"/>
      <c r="I17" s="312" t="s">
        <v>183</v>
      </c>
      <c r="J17" s="313"/>
      <c r="K17" s="313"/>
      <c r="L17" s="313"/>
      <c r="M17" s="313"/>
      <c r="N17" s="313"/>
      <c r="O17" s="313"/>
      <c r="P17" s="313"/>
      <c r="Q17" s="313"/>
      <c r="R17" s="314"/>
      <c r="S17" s="312" t="s">
        <v>184</v>
      </c>
      <c r="T17" s="313"/>
      <c r="U17" s="313"/>
      <c r="V17" s="313"/>
      <c r="W17" s="313"/>
      <c r="X17" s="313"/>
      <c r="Y17" s="313"/>
      <c r="Z17" s="313"/>
      <c r="AA17" s="313"/>
      <c r="AB17" s="314"/>
      <c r="AC17" s="312" t="s">
        <v>185</v>
      </c>
      <c r="AD17" s="313"/>
      <c r="AE17" s="313"/>
      <c r="AF17" s="313"/>
      <c r="AG17" s="313"/>
      <c r="AH17" s="313"/>
      <c r="AI17" s="314"/>
      <c r="AJ17" s="312" t="s">
        <v>186</v>
      </c>
      <c r="AK17" s="313"/>
      <c r="AL17" s="313"/>
      <c r="AM17" s="313"/>
      <c r="AN17" s="313"/>
      <c r="AO17" s="313"/>
      <c r="AP17" s="314"/>
      <c r="AQ17" s="312" t="s">
        <v>187</v>
      </c>
      <c r="AR17" s="313"/>
      <c r="AS17" s="313"/>
      <c r="AT17" s="313"/>
      <c r="AU17" s="313"/>
      <c r="AV17" s="313"/>
      <c r="AW17" s="313"/>
      <c r="AX17" s="313"/>
      <c r="AY17" s="313"/>
      <c r="AZ17" s="313"/>
      <c r="BA17" s="313"/>
      <c r="BB17" s="313"/>
      <c r="BC17" s="313"/>
      <c r="BD17" s="314"/>
      <c r="BE17" s="312" t="s">
        <v>188</v>
      </c>
      <c r="BF17" s="313"/>
      <c r="BG17" s="314"/>
      <c r="BH17" s="312" t="s">
        <v>135</v>
      </c>
      <c r="BI17" s="313"/>
      <c r="BJ17" s="313"/>
      <c r="BK17" s="313"/>
      <c r="BL17" s="314"/>
      <c r="BM17" s="89"/>
      <c r="BN17" s="172"/>
    </row>
    <row r="18" spans="2:73" ht="18" customHeight="1" x14ac:dyDescent="0.15">
      <c r="B18" s="264"/>
      <c r="C18" s="265"/>
      <c r="D18" s="265"/>
      <c r="E18" s="265"/>
      <c r="F18" s="265"/>
      <c r="G18" s="265"/>
      <c r="H18" s="266"/>
      <c r="I18" s="264"/>
      <c r="J18" s="265"/>
      <c r="K18" s="265"/>
      <c r="L18" s="265"/>
      <c r="M18" s="265"/>
      <c r="N18" s="265"/>
      <c r="O18" s="265"/>
      <c r="P18" s="265"/>
      <c r="Q18" s="265"/>
      <c r="R18" s="266"/>
      <c r="S18" s="264"/>
      <c r="T18" s="265"/>
      <c r="U18" s="265"/>
      <c r="V18" s="265"/>
      <c r="W18" s="265"/>
      <c r="X18" s="265"/>
      <c r="Y18" s="265"/>
      <c r="Z18" s="265"/>
      <c r="AA18" s="265"/>
      <c r="AB18" s="266"/>
      <c r="AC18" s="264"/>
      <c r="AD18" s="265"/>
      <c r="AE18" s="265"/>
      <c r="AF18" s="265"/>
      <c r="AG18" s="265"/>
      <c r="AH18" s="265"/>
      <c r="AI18" s="266"/>
      <c r="AJ18" s="264"/>
      <c r="AK18" s="265"/>
      <c r="AL18" s="265"/>
      <c r="AM18" s="265"/>
      <c r="AN18" s="265"/>
      <c r="AO18" s="265"/>
      <c r="AP18" s="266"/>
      <c r="AQ18" s="264"/>
      <c r="AR18" s="265"/>
      <c r="AS18" s="265"/>
      <c r="AT18" s="265"/>
      <c r="AU18" s="265"/>
      <c r="AV18" s="265"/>
      <c r="AW18" s="265"/>
      <c r="AX18" s="265"/>
      <c r="AY18" s="265"/>
      <c r="AZ18" s="265"/>
      <c r="BA18" s="265"/>
      <c r="BB18" s="265"/>
      <c r="BC18" s="265"/>
      <c r="BD18" s="266"/>
      <c r="BE18" s="264"/>
      <c r="BF18" s="265"/>
      <c r="BG18" s="266"/>
      <c r="BH18" s="264"/>
      <c r="BI18" s="265"/>
      <c r="BJ18" s="265"/>
      <c r="BK18" s="265"/>
      <c r="BL18" s="266"/>
      <c r="BM18" s="154"/>
      <c r="BN18" s="165"/>
      <c r="BO18" s="18"/>
    </row>
    <row r="19" spans="2:73" ht="18" customHeight="1" x14ac:dyDescent="0.15">
      <c r="B19" s="264"/>
      <c r="C19" s="265"/>
      <c r="D19" s="265"/>
      <c r="E19" s="265"/>
      <c r="F19" s="265"/>
      <c r="G19" s="265"/>
      <c r="H19" s="266"/>
      <c r="I19" s="264"/>
      <c r="J19" s="265"/>
      <c r="K19" s="265"/>
      <c r="L19" s="265"/>
      <c r="M19" s="265"/>
      <c r="N19" s="265"/>
      <c r="O19" s="265"/>
      <c r="P19" s="265"/>
      <c r="Q19" s="265"/>
      <c r="R19" s="266"/>
      <c r="S19" s="264"/>
      <c r="T19" s="265"/>
      <c r="U19" s="265"/>
      <c r="V19" s="265"/>
      <c r="W19" s="265"/>
      <c r="X19" s="265"/>
      <c r="Y19" s="265"/>
      <c r="Z19" s="265"/>
      <c r="AA19" s="265"/>
      <c r="AB19" s="266"/>
      <c r="AC19" s="264"/>
      <c r="AD19" s="265"/>
      <c r="AE19" s="265"/>
      <c r="AF19" s="265"/>
      <c r="AG19" s="265"/>
      <c r="AH19" s="265"/>
      <c r="AI19" s="266"/>
      <c r="AJ19" s="264"/>
      <c r="AK19" s="265"/>
      <c r="AL19" s="265"/>
      <c r="AM19" s="265"/>
      <c r="AN19" s="265"/>
      <c r="AO19" s="265"/>
      <c r="AP19" s="266"/>
      <c r="AQ19" s="264"/>
      <c r="AR19" s="265"/>
      <c r="AS19" s="265"/>
      <c r="AT19" s="265"/>
      <c r="AU19" s="265"/>
      <c r="AV19" s="265"/>
      <c r="AW19" s="265"/>
      <c r="AX19" s="265"/>
      <c r="AY19" s="265"/>
      <c r="AZ19" s="265"/>
      <c r="BA19" s="265"/>
      <c r="BB19" s="265"/>
      <c r="BC19" s="265"/>
      <c r="BD19" s="266"/>
      <c r="BE19" s="264"/>
      <c r="BF19" s="265"/>
      <c r="BG19" s="266"/>
      <c r="BH19" s="264"/>
      <c r="BI19" s="265"/>
      <c r="BJ19" s="265"/>
      <c r="BK19" s="265"/>
      <c r="BL19" s="266"/>
      <c r="BM19" s="154"/>
      <c r="BN19" s="165"/>
      <c r="BO19" s="18"/>
    </row>
    <row r="20" spans="2:73" ht="18" hidden="1" customHeight="1" outlineLevel="1" x14ac:dyDescent="0.15">
      <c r="B20" s="264"/>
      <c r="C20" s="265"/>
      <c r="D20" s="265"/>
      <c r="E20" s="265"/>
      <c r="F20" s="265"/>
      <c r="G20" s="265"/>
      <c r="H20" s="266"/>
      <c r="I20" s="264"/>
      <c r="J20" s="265"/>
      <c r="K20" s="265"/>
      <c r="L20" s="265"/>
      <c r="M20" s="265"/>
      <c r="N20" s="265"/>
      <c r="O20" s="265"/>
      <c r="P20" s="265"/>
      <c r="Q20" s="265"/>
      <c r="R20" s="266"/>
      <c r="S20" s="264"/>
      <c r="T20" s="265"/>
      <c r="U20" s="265"/>
      <c r="V20" s="265"/>
      <c r="W20" s="265"/>
      <c r="X20" s="265"/>
      <c r="Y20" s="265"/>
      <c r="Z20" s="265"/>
      <c r="AA20" s="265"/>
      <c r="AB20" s="266"/>
      <c r="AC20" s="264"/>
      <c r="AD20" s="265"/>
      <c r="AE20" s="265"/>
      <c r="AF20" s="265"/>
      <c r="AG20" s="265"/>
      <c r="AH20" s="265"/>
      <c r="AI20" s="266"/>
      <c r="AJ20" s="264"/>
      <c r="AK20" s="265"/>
      <c r="AL20" s="265"/>
      <c r="AM20" s="265"/>
      <c r="AN20" s="265"/>
      <c r="AO20" s="265"/>
      <c r="AP20" s="266"/>
      <c r="AQ20" s="264"/>
      <c r="AR20" s="265"/>
      <c r="AS20" s="265"/>
      <c r="AT20" s="265"/>
      <c r="AU20" s="265"/>
      <c r="AV20" s="265"/>
      <c r="AW20" s="265"/>
      <c r="AX20" s="265"/>
      <c r="AY20" s="265"/>
      <c r="AZ20" s="265"/>
      <c r="BA20" s="265"/>
      <c r="BB20" s="265"/>
      <c r="BC20" s="265"/>
      <c r="BD20" s="266"/>
      <c r="BE20" s="264"/>
      <c r="BF20" s="265"/>
      <c r="BG20" s="266"/>
      <c r="BH20" s="264"/>
      <c r="BI20" s="265"/>
      <c r="BJ20" s="265"/>
      <c r="BK20" s="265"/>
      <c r="BL20" s="266"/>
      <c r="BM20" s="154"/>
      <c r="BN20" s="21"/>
      <c r="BO20" s="18"/>
    </row>
    <row r="21" spans="2:73" ht="18" hidden="1" customHeight="1" outlineLevel="1" x14ac:dyDescent="0.15">
      <c r="B21" s="264"/>
      <c r="C21" s="265"/>
      <c r="D21" s="265"/>
      <c r="E21" s="265"/>
      <c r="F21" s="265"/>
      <c r="G21" s="265"/>
      <c r="H21" s="266"/>
      <c r="I21" s="264"/>
      <c r="J21" s="265"/>
      <c r="K21" s="265"/>
      <c r="L21" s="265"/>
      <c r="M21" s="265"/>
      <c r="N21" s="265"/>
      <c r="O21" s="265"/>
      <c r="P21" s="265"/>
      <c r="Q21" s="265"/>
      <c r="R21" s="266"/>
      <c r="S21" s="264"/>
      <c r="T21" s="265"/>
      <c r="U21" s="265"/>
      <c r="V21" s="265"/>
      <c r="W21" s="265"/>
      <c r="X21" s="265"/>
      <c r="Y21" s="265"/>
      <c r="Z21" s="265"/>
      <c r="AA21" s="265"/>
      <c r="AB21" s="266"/>
      <c r="AC21" s="264"/>
      <c r="AD21" s="265"/>
      <c r="AE21" s="265"/>
      <c r="AF21" s="265"/>
      <c r="AG21" s="265"/>
      <c r="AH21" s="265"/>
      <c r="AI21" s="266"/>
      <c r="AJ21" s="264"/>
      <c r="AK21" s="265"/>
      <c r="AL21" s="265"/>
      <c r="AM21" s="265"/>
      <c r="AN21" s="265"/>
      <c r="AO21" s="265"/>
      <c r="AP21" s="266"/>
      <c r="AQ21" s="264"/>
      <c r="AR21" s="265"/>
      <c r="AS21" s="265"/>
      <c r="AT21" s="265"/>
      <c r="AU21" s="265"/>
      <c r="AV21" s="265"/>
      <c r="AW21" s="265"/>
      <c r="AX21" s="265"/>
      <c r="AY21" s="265"/>
      <c r="AZ21" s="265"/>
      <c r="BA21" s="265"/>
      <c r="BB21" s="265"/>
      <c r="BC21" s="265"/>
      <c r="BD21" s="266"/>
      <c r="BE21" s="264"/>
      <c r="BF21" s="265"/>
      <c r="BG21" s="266"/>
      <c r="BH21" s="264"/>
      <c r="BI21" s="265"/>
      <c r="BJ21" s="265"/>
      <c r="BK21" s="265"/>
      <c r="BL21" s="266"/>
      <c r="BM21" s="154"/>
      <c r="BN21" s="21"/>
      <c r="BO21" s="18"/>
    </row>
    <row r="22" spans="2:73" ht="18" hidden="1" customHeight="1" outlineLevel="1" x14ac:dyDescent="0.15">
      <c r="B22" s="264"/>
      <c r="C22" s="265"/>
      <c r="D22" s="265"/>
      <c r="E22" s="265"/>
      <c r="F22" s="265"/>
      <c r="G22" s="265"/>
      <c r="H22" s="266"/>
      <c r="I22" s="264"/>
      <c r="J22" s="265"/>
      <c r="K22" s="265"/>
      <c r="L22" s="265"/>
      <c r="M22" s="265"/>
      <c r="N22" s="265"/>
      <c r="O22" s="265"/>
      <c r="P22" s="265"/>
      <c r="Q22" s="265"/>
      <c r="R22" s="266"/>
      <c r="S22" s="264"/>
      <c r="T22" s="265"/>
      <c r="U22" s="265"/>
      <c r="V22" s="265"/>
      <c r="W22" s="265"/>
      <c r="X22" s="265"/>
      <c r="Y22" s="265"/>
      <c r="Z22" s="265"/>
      <c r="AA22" s="265"/>
      <c r="AB22" s="266"/>
      <c r="AC22" s="264"/>
      <c r="AD22" s="265"/>
      <c r="AE22" s="265"/>
      <c r="AF22" s="265"/>
      <c r="AG22" s="265"/>
      <c r="AH22" s="265"/>
      <c r="AI22" s="266"/>
      <c r="AJ22" s="264"/>
      <c r="AK22" s="265"/>
      <c r="AL22" s="265"/>
      <c r="AM22" s="265"/>
      <c r="AN22" s="265"/>
      <c r="AO22" s="265"/>
      <c r="AP22" s="266"/>
      <c r="AQ22" s="264"/>
      <c r="AR22" s="265"/>
      <c r="AS22" s="265"/>
      <c r="AT22" s="265"/>
      <c r="AU22" s="265"/>
      <c r="AV22" s="265"/>
      <c r="AW22" s="265"/>
      <c r="AX22" s="265"/>
      <c r="AY22" s="265"/>
      <c r="AZ22" s="265"/>
      <c r="BA22" s="265"/>
      <c r="BB22" s="265"/>
      <c r="BC22" s="265"/>
      <c r="BD22" s="266"/>
      <c r="BE22" s="264"/>
      <c r="BF22" s="265"/>
      <c r="BG22" s="266"/>
      <c r="BH22" s="264"/>
      <c r="BI22" s="265"/>
      <c r="BJ22" s="265"/>
      <c r="BK22" s="265"/>
      <c r="BL22" s="266"/>
      <c r="BM22" s="154"/>
      <c r="BN22" s="18"/>
      <c r="BO22" s="18"/>
    </row>
    <row r="23" spans="2:73" ht="18" hidden="1" customHeight="1" outlineLevel="1" x14ac:dyDescent="0.15">
      <c r="B23" s="264"/>
      <c r="C23" s="265"/>
      <c r="D23" s="265"/>
      <c r="E23" s="265"/>
      <c r="F23" s="265"/>
      <c r="G23" s="265"/>
      <c r="H23" s="266"/>
      <c r="I23" s="264"/>
      <c r="J23" s="265"/>
      <c r="K23" s="265"/>
      <c r="L23" s="265"/>
      <c r="M23" s="265"/>
      <c r="N23" s="265"/>
      <c r="O23" s="265"/>
      <c r="P23" s="265"/>
      <c r="Q23" s="265"/>
      <c r="R23" s="266"/>
      <c r="S23" s="264"/>
      <c r="T23" s="265"/>
      <c r="U23" s="265"/>
      <c r="V23" s="265"/>
      <c r="W23" s="265"/>
      <c r="X23" s="265"/>
      <c r="Y23" s="265"/>
      <c r="Z23" s="265"/>
      <c r="AA23" s="265"/>
      <c r="AB23" s="266"/>
      <c r="AC23" s="264"/>
      <c r="AD23" s="265"/>
      <c r="AE23" s="265"/>
      <c r="AF23" s="265"/>
      <c r="AG23" s="265"/>
      <c r="AH23" s="265"/>
      <c r="AI23" s="266"/>
      <c r="AJ23" s="264"/>
      <c r="AK23" s="265"/>
      <c r="AL23" s="265"/>
      <c r="AM23" s="265"/>
      <c r="AN23" s="265"/>
      <c r="AO23" s="265"/>
      <c r="AP23" s="266"/>
      <c r="AQ23" s="264"/>
      <c r="AR23" s="265"/>
      <c r="AS23" s="265"/>
      <c r="AT23" s="265"/>
      <c r="AU23" s="265"/>
      <c r="AV23" s="265"/>
      <c r="AW23" s="265"/>
      <c r="AX23" s="265"/>
      <c r="AY23" s="265"/>
      <c r="AZ23" s="265"/>
      <c r="BA23" s="265"/>
      <c r="BB23" s="265"/>
      <c r="BC23" s="265"/>
      <c r="BD23" s="266"/>
      <c r="BE23" s="264"/>
      <c r="BF23" s="265"/>
      <c r="BG23" s="266"/>
      <c r="BH23" s="264"/>
      <c r="BI23" s="265"/>
      <c r="BJ23" s="265"/>
      <c r="BK23" s="265"/>
      <c r="BL23" s="266"/>
      <c r="BM23" s="154"/>
      <c r="BN23" s="18"/>
      <c r="BO23" s="18"/>
    </row>
    <row r="24" spans="2:73" ht="18" hidden="1" customHeight="1" outlineLevel="1" x14ac:dyDescent="0.15">
      <c r="B24" s="264"/>
      <c r="C24" s="265"/>
      <c r="D24" s="265"/>
      <c r="E24" s="265"/>
      <c r="F24" s="265"/>
      <c r="G24" s="265"/>
      <c r="H24" s="266"/>
      <c r="I24" s="264"/>
      <c r="J24" s="265"/>
      <c r="K24" s="265"/>
      <c r="L24" s="265"/>
      <c r="M24" s="265"/>
      <c r="N24" s="265"/>
      <c r="O24" s="265"/>
      <c r="P24" s="265"/>
      <c r="Q24" s="265"/>
      <c r="R24" s="266"/>
      <c r="S24" s="264"/>
      <c r="T24" s="265"/>
      <c r="U24" s="265"/>
      <c r="V24" s="265"/>
      <c r="W24" s="265"/>
      <c r="X24" s="265"/>
      <c r="Y24" s="265"/>
      <c r="Z24" s="265"/>
      <c r="AA24" s="265"/>
      <c r="AB24" s="266"/>
      <c r="AC24" s="264"/>
      <c r="AD24" s="265"/>
      <c r="AE24" s="265"/>
      <c r="AF24" s="265"/>
      <c r="AG24" s="265"/>
      <c r="AH24" s="265"/>
      <c r="AI24" s="266"/>
      <c r="AJ24" s="264"/>
      <c r="AK24" s="265"/>
      <c r="AL24" s="265"/>
      <c r="AM24" s="265"/>
      <c r="AN24" s="265"/>
      <c r="AO24" s="265"/>
      <c r="AP24" s="266"/>
      <c r="AQ24" s="264"/>
      <c r="AR24" s="265"/>
      <c r="AS24" s="265"/>
      <c r="AT24" s="265"/>
      <c r="AU24" s="265"/>
      <c r="AV24" s="265"/>
      <c r="AW24" s="265"/>
      <c r="AX24" s="265"/>
      <c r="AY24" s="265"/>
      <c r="AZ24" s="265"/>
      <c r="BA24" s="265"/>
      <c r="BB24" s="265"/>
      <c r="BC24" s="265"/>
      <c r="BD24" s="266"/>
      <c r="BE24" s="264"/>
      <c r="BF24" s="265"/>
      <c r="BG24" s="266"/>
      <c r="BH24" s="264"/>
      <c r="BI24" s="265"/>
      <c r="BJ24" s="265"/>
      <c r="BK24" s="265"/>
      <c r="BL24" s="266"/>
      <c r="BM24" s="154"/>
      <c r="BN24" s="18"/>
      <c r="BO24" s="18"/>
    </row>
    <row r="25" spans="2:73" ht="18" hidden="1" customHeight="1" outlineLevel="1" x14ac:dyDescent="0.15">
      <c r="B25" s="264"/>
      <c r="C25" s="265"/>
      <c r="D25" s="265"/>
      <c r="E25" s="265"/>
      <c r="F25" s="265"/>
      <c r="G25" s="265"/>
      <c r="H25" s="266"/>
      <c r="I25" s="264"/>
      <c r="J25" s="265"/>
      <c r="K25" s="265"/>
      <c r="L25" s="265"/>
      <c r="M25" s="265"/>
      <c r="N25" s="265"/>
      <c r="O25" s="265"/>
      <c r="P25" s="265"/>
      <c r="Q25" s="265"/>
      <c r="R25" s="266"/>
      <c r="S25" s="264"/>
      <c r="T25" s="265"/>
      <c r="U25" s="265"/>
      <c r="V25" s="265"/>
      <c r="W25" s="265"/>
      <c r="X25" s="265"/>
      <c r="Y25" s="265"/>
      <c r="Z25" s="265"/>
      <c r="AA25" s="265"/>
      <c r="AB25" s="266"/>
      <c r="AC25" s="264"/>
      <c r="AD25" s="265"/>
      <c r="AE25" s="265"/>
      <c r="AF25" s="265"/>
      <c r="AG25" s="265"/>
      <c r="AH25" s="265"/>
      <c r="AI25" s="266"/>
      <c r="AJ25" s="264"/>
      <c r="AK25" s="265"/>
      <c r="AL25" s="265"/>
      <c r="AM25" s="265"/>
      <c r="AN25" s="265"/>
      <c r="AO25" s="265"/>
      <c r="AP25" s="266"/>
      <c r="AQ25" s="264"/>
      <c r="AR25" s="265"/>
      <c r="AS25" s="265"/>
      <c r="AT25" s="265"/>
      <c r="AU25" s="265"/>
      <c r="AV25" s="265"/>
      <c r="AW25" s="265"/>
      <c r="AX25" s="265"/>
      <c r="AY25" s="265"/>
      <c r="AZ25" s="265"/>
      <c r="BA25" s="265"/>
      <c r="BB25" s="265"/>
      <c r="BC25" s="265"/>
      <c r="BD25" s="266"/>
      <c r="BE25" s="264"/>
      <c r="BF25" s="265"/>
      <c r="BG25" s="266"/>
      <c r="BH25" s="264"/>
      <c r="BI25" s="265"/>
      <c r="BJ25" s="265"/>
      <c r="BK25" s="265"/>
      <c r="BL25" s="266"/>
      <c r="BM25" s="154"/>
      <c r="BN25" s="18"/>
      <c r="BO25" s="18"/>
    </row>
    <row r="26" spans="2:73" ht="18" hidden="1" customHeight="1" outlineLevel="1" x14ac:dyDescent="0.15">
      <c r="B26" s="264"/>
      <c r="C26" s="265"/>
      <c r="D26" s="265"/>
      <c r="E26" s="265"/>
      <c r="F26" s="265"/>
      <c r="G26" s="265"/>
      <c r="H26" s="266"/>
      <c r="I26" s="264"/>
      <c r="J26" s="265"/>
      <c r="K26" s="265"/>
      <c r="L26" s="265"/>
      <c r="M26" s="265"/>
      <c r="N26" s="265"/>
      <c r="O26" s="265"/>
      <c r="P26" s="265"/>
      <c r="Q26" s="265"/>
      <c r="R26" s="266"/>
      <c r="S26" s="264"/>
      <c r="T26" s="265"/>
      <c r="U26" s="265"/>
      <c r="V26" s="265"/>
      <c r="W26" s="265"/>
      <c r="X26" s="265"/>
      <c r="Y26" s="265"/>
      <c r="Z26" s="265"/>
      <c r="AA26" s="265"/>
      <c r="AB26" s="266"/>
      <c r="AC26" s="264"/>
      <c r="AD26" s="265"/>
      <c r="AE26" s="265"/>
      <c r="AF26" s="265"/>
      <c r="AG26" s="265"/>
      <c r="AH26" s="265"/>
      <c r="AI26" s="266"/>
      <c r="AJ26" s="264"/>
      <c r="AK26" s="265"/>
      <c r="AL26" s="265"/>
      <c r="AM26" s="265"/>
      <c r="AN26" s="265"/>
      <c r="AO26" s="265"/>
      <c r="AP26" s="266"/>
      <c r="AQ26" s="264"/>
      <c r="AR26" s="265"/>
      <c r="AS26" s="265"/>
      <c r="AT26" s="265"/>
      <c r="AU26" s="265"/>
      <c r="AV26" s="265"/>
      <c r="AW26" s="265"/>
      <c r="AX26" s="265"/>
      <c r="AY26" s="265"/>
      <c r="AZ26" s="265"/>
      <c r="BA26" s="265"/>
      <c r="BB26" s="265"/>
      <c r="BC26" s="265"/>
      <c r="BD26" s="266"/>
      <c r="BE26" s="264"/>
      <c r="BF26" s="265"/>
      <c r="BG26" s="266"/>
      <c r="BH26" s="264"/>
      <c r="BI26" s="265"/>
      <c r="BJ26" s="265"/>
      <c r="BK26" s="265"/>
      <c r="BL26" s="266"/>
      <c r="BM26" s="154"/>
      <c r="BN26" s="18"/>
      <c r="BO26" s="18"/>
    </row>
    <row r="27" spans="2:73" ht="18" hidden="1" customHeight="1" outlineLevel="1" x14ac:dyDescent="0.15">
      <c r="B27" s="264"/>
      <c r="C27" s="265"/>
      <c r="D27" s="265"/>
      <c r="E27" s="265"/>
      <c r="F27" s="265"/>
      <c r="G27" s="265"/>
      <c r="H27" s="266"/>
      <c r="I27" s="264"/>
      <c r="J27" s="265"/>
      <c r="K27" s="265"/>
      <c r="L27" s="265"/>
      <c r="M27" s="265"/>
      <c r="N27" s="265"/>
      <c r="O27" s="265"/>
      <c r="P27" s="265"/>
      <c r="Q27" s="265"/>
      <c r="R27" s="266"/>
      <c r="S27" s="264"/>
      <c r="T27" s="265"/>
      <c r="U27" s="265"/>
      <c r="V27" s="265"/>
      <c r="W27" s="265"/>
      <c r="X27" s="265"/>
      <c r="Y27" s="265"/>
      <c r="Z27" s="265"/>
      <c r="AA27" s="265"/>
      <c r="AB27" s="266"/>
      <c r="AC27" s="264"/>
      <c r="AD27" s="265"/>
      <c r="AE27" s="265"/>
      <c r="AF27" s="265"/>
      <c r="AG27" s="265"/>
      <c r="AH27" s="265"/>
      <c r="AI27" s="266"/>
      <c r="AJ27" s="264"/>
      <c r="AK27" s="265"/>
      <c r="AL27" s="265"/>
      <c r="AM27" s="265"/>
      <c r="AN27" s="265"/>
      <c r="AO27" s="265"/>
      <c r="AP27" s="266"/>
      <c r="AQ27" s="264"/>
      <c r="AR27" s="265"/>
      <c r="AS27" s="265"/>
      <c r="AT27" s="265"/>
      <c r="AU27" s="265"/>
      <c r="AV27" s="265"/>
      <c r="AW27" s="265"/>
      <c r="AX27" s="265"/>
      <c r="AY27" s="265"/>
      <c r="AZ27" s="265"/>
      <c r="BA27" s="265"/>
      <c r="BB27" s="265"/>
      <c r="BC27" s="265"/>
      <c r="BD27" s="266"/>
      <c r="BE27" s="264"/>
      <c r="BF27" s="265"/>
      <c r="BG27" s="266"/>
      <c r="BH27" s="264"/>
      <c r="BI27" s="265"/>
      <c r="BJ27" s="265"/>
      <c r="BK27" s="265"/>
      <c r="BL27" s="266"/>
      <c r="BM27" s="154"/>
      <c r="BN27" s="18"/>
      <c r="BO27" s="18"/>
    </row>
    <row r="28" spans="2:73" ht="18" customHeight="1" collapsed="1" x14ac:dyDescent="0.15">
      <c r="B28" s="119">
        <v>2</v>
      </c>
      <c r="C28" s="120"/>
      <c r="D28" s="120" t="s">
        <v>190</v>
      </c>
      <c r="E28" s="120"/>
      <c r="F28" s="120"/>
      <c r="G28" s="120"/>
      <c r="H28" s="120"/>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0"/>
      <c r="AF28" s="120"/>
      <c r="AG28" s="120"/>
      <c r="AH28" s="120"/>
      <c r="AI28" s="120"/>
      <c r="AJ28" s="120"/>
      <c r="AK28" s="120"/>
      <c r="AL28" s="120"/>
      <c r="AM28" s="120"/>
      <c r="AN28" s="120"/>
      <c r="AO28" s="120"/>
      <c r="AP28" s="120"/>
      <c r="AQ28" s="120"/>
      <c r="AR28" s="253" t="s">
        <v>143</v>
      </c>
      <c r="AS28" s="254"/>
      <c r="AT28" s="254"/>
      <c r="AU28" s="254"/>
      <c r="AV28" s="255"/>
      <c r="AW28" s="253" t="s">
        <v>144</v>
      </c>
      <c r="AX28" s="254"/>
      <c r="AY28" s="254"/>
      <c r="AZ28" s="254"/>
      <c r="BA28" s="255"/>
      <c r="BB28" s="275" t="s">
        <v>590</v>
      </c>
      <c r="BC28" s="276"/>
      <c r="BD28" s="276"/>
      <c r="BE28" s="276"/>
      <c r="BF28" s="276"/>
      <c r="BG28" s="276"/>
      <c r="BH28" s="276"/>
      <c r="BI28" s="276"/>
      <c r="BJ28" s="276"/>
      <c r="BK28" s="276"/>
      <c r="BL28" s="277"/>
      <c r="BM28" s="157"/>
      <c r="BN28" s="16" t="s">
        <v>596</v>
      </c>
      <c r="BO28" s="16" t="s">
        <v>597</v>
      </c>
      <c r="BP28" s="16" t="s">
        <v>598</v>
      </c>
      <c r="BQ28" s="11" t="s">
        <v>599</v>
      </c>
      <c r="BR28" s="11" t="s">
        <v>604</v>
      </c>
      <c r="BS28" s="16" t="s">
        <v>600</v>
      </c>
      <c r="BT28" s="16" t="s">
        <v>601</v>
      </c>
      <c r="BU28" s="16" t="s">
        <v>602</v>
      </c>
    </row>
    <row r="29" spans="2:73" ht="18" customHeight="1" x14ac:dyDescent="0.15">
      <c r="B29" s="107"/>
      <c r="C29" s="66" t="s">
        <v>28</v>
      </c>
      <c r="D29" s="108" t="s">
        <v>483</v>
      </c>
      <c r="AQ29" s="109"/>
      <c r="AR29" s="107"/>
      <c r="AV29" s="109"/>
      <c r="AW29" s="107"/>
      <c r="BA29" s="109"/>
      <c r="BB29" s="320"/>
      <c r="BC29" s="256"/>
      <c r="BD29" s="256"/>
      <c r="BE29" s="256"/>
      <c r="BF29" s="256"/>
      <c r="BG29" s="256"/>
      <c r="BH29" s="256"/>
      <c r="BI29" s="256"/>
      <c r="BJ29" s="256"/>
      <c r="BK29" s="256"/>
      <c r="BL29" s="257"/>
      <c r="BM29" s="151"/>
      <c r="BN29" s="173"/>
    </row>
    <row r="30" spans="2:73" ht="18" customHeight="1" x14ac:dyDescent="0.15">
      <c r="B30" s="107"/>
      <c r="C30" s="66"/>
      <c r="AF30" s="108" t="s">
        <v>311</v>
      </c>
      <c r="AR30" s="243" t="b">
        <v>0</v>
      </c>
      <c r="AS30" s="244"/>
      <c r="AT30" s="244"/>
      <c r="AU30" s="244"/>
      <c r="AV30" s="245"/>
      <c r="AW30" s="243" t="b">
        <v>0</v>
      </c>
      <c r="AX30" s="244"/>
      <c r="AY30" s="244"/>
      <c r="AZ30" s="244"/>
      <c r="BA30" s="245"/>
      <c r="BB30" s="246" t="str">
        <f t="shared" ref="BB30:BB38" si="5">IF(BN30&lt;&gt;"",("p."&amp;DBCS(BN30)&amp;"　第"&amp;DBCS(BO30)&amp;"条　"&amp;IF(BP30="","",DBCS(BP30)&amp;"項")),IF(BO30&lt;&gt;"",("第"&amp;DBCS(BO30)&amp;"条　"&amp;IF(BP30="","",DBCS(BP30)&amp;"項")),""))</f>
        <v/>
      </c>
      <c r="BC30" s="247"/>
      <c r="BD30" s="247"/>
      <c r="BE30" s="247"/>
      <c r="BF30" s="247"/>
      <c r="BG30" s="247"/>
      <c r="BH30" s="247"/>
      <c r="BI30" s="247"/>
      <c r="BJ30" s="247"/>
      <c r="BK30" s="247"/>
      <c r="BL30" s="248"/>
      <c r="BM30" s="150"/>
      <c r="BN30" s="17"/>
      <c r="BO30" s="17"/>
      <c r="BP30" s="17"/>
      <c r="BQ30" s="11" t="str">
        <f t="shared" ref="BQ30:BQ38" si="6">IF(OR(AND(BS30=TRUE,BT30=TRUE),AND(BS30=FALSE,BT30=FALSE)),"NG","OK")</f>
        <v>NG</v>
      </c>
      <c r="BR30" s="11" t="str">
        <f t="shared" ref="BR30:BR38" si="7">IF(AND(BS30=FALSE,BT30=FALSE),"",IF(AND(BS30=TRUE,BN30&lt;&gt;"",BO30&lt;&gt;"",BP30&lt;&gt;""),"OK",IF(AND(BT30=TRUE,BN30="",BO30="",BP30=""),"OK","NG")))</f>
        <v/>
      </c>
      <c r="BS30" s="26" t="b">
        <f>AR30</f>
        <v>0</v>
      </c>
      <c r="BT30" s="26" t="b">
        <f>AW30</f>
        <v>0</v>
      </c>
    </row>
    <row r="31" spans="2:73" ht="18" customHeight="1" x14ac:dyDescent="0.15">
      <c r="B31" s="107"/>
      <c r="C31" s="66"/>
      <c r="AF31" s="108" t="s">
        <v>179</v>
      </c>
      <c r="AR31" s="243" t="b">
        <v>0</v>
      </c>
      <c r="AS31" s="244"/>
      <c r="AT31" s="244"/>
      <c r="AU31" s="244"/>
      <c r="AV31" s="245"/>
      <c r="AW31" s="243" t="b">
        <v>0</v>
      </c>
      <c r="AX31" s="244"/>
      <c r="AY31" s="244"/>
      <c r="AZ31" s="244"/>
      <c r="BA31" s="245"/>
      <c r="BB31" s="246" t="str">
        <f t="shared" si="5"/>
        <v/>
      </c>
      <c r="BC31" s="247"/>
      <c r="BD31" s="247"/>
      <c r="BE31" s="247"/>
      <c r="BF31" s="247"/>
      <c r="BG31" s="247"/>
      <c r="BH31" s="247"/>
      <c r="BI31" s="247"/>
      <c r="BJ31" s="247"/>
      <c r="BK31" s="247"/>
      <c r="BL31" s="248"/>
      <c r="BM31" s="150"/>
      <c r="BN31" s="17"/>
      <c r="BO31" s="17"/>
      <c r="BP31" s="17"/>
      <c r="BQ31" s="11" t="str">
        <f t="shared" si="6"/>
        <v>NG</v>
      </c>
      <c r="BR31" s="11" t="str">
        <f t="shared" si="7"/>
        <v/>
      </c>
      <c r="BS31" s="26" t="b">
        <f t="shared" ref="BS31:BS38" si="8">AR31</f>
        <v>0</v>
      </c>
      <c r="BT31" s="26" t="b">
        <f t="shared" ref="BT31:BT38" si="9">AW31</f>
        <v>0</v>
      </c>
    </row>
    <row r="32" spans="2:73" ht="18" customHeight="1" x14ac:dyDescent="0.15">
      <c r="B32" s="107"/>
      <c r="C32" s="66"/>
      <c r="AF32" s="108" t="s">
        <v>180</v>
      </c>
      <c r="AR32" s="243" t="b">
        <v>0</v>
      </c>
      <c r="AS32" s="244"/>
      <c r="AT32" s="244"/>
      <c r="AU32" s="244"/>
      <c r="AV32" s="245"/>
      <c r="AW32" s="243" t="b">
        <v>0</v>
      </c>
      <c r="AX32" s="244"/>
      <c r="AY32" s="244"/>
      <c r="AZ32" s="244"/>
      <c r="BA32" s="245"/>
      <c r="BB32" s="246" t="str">
        <f t="shared" si="5"/>
        <v/>
      </c>
      <c r="BC32" s="247"/>
      <c r="BD32" s="247"/>
      <c r="BE32" s="247"/>
      <c r="BF32" s="247"/>
      <c r="BG32" s="247"/>
      <c r="BH32" s="247"/>
      <c r="BI32" s="247"/>
      <c r="BJ32" s="247"/>
      <c r="BK32" s="247"/>
      <c r="BL32" s="248"/>
      <c r="BM32" s="150"/>
      <c r="BN32" s="17"/>
      <c r="BO32" s="17"/>
      <c r="BP32" s="17"/>
      <c r="BQ32" s="11" t="str">
        <f t="shared" si="6"/>
        <v>NG</v>
      </c>
      <c r="BR32" s="11" t="str">
        <f t="shared" si="7"/>
        <v/>
      </c>
      <c r="BS32" s="26" t="b">
        <f t="shared" si="8"/>
        <v>0</v>
      </c>
      <c r="BT32" s="26" t="b">
        <f t="shared" si="9"/>
        <v>0</v>
      </c>
    </row>
    <row r="33" spans="2:72" ht="18" customHeight="1" x14ac:dyDescent="0.15">
      <c r="B33" s="107"/>
      <c r="C33" s="66"/>
      <c r="AF33" s="108" t="s">
        <v>310</v>
      </c>
      <c r="AR33" s="243" t="b">
        <v>0</v>
      </c>
      <c r="AS33" s="244"/>
      <c r="AT33" s="244"/>
      <c r="AU33" s="244"/>
      <c r="AV33" s="245"/>
      <c r="AW33" s="243" t="b">
        <v>0</v>
      </c>
      <c r="AX33" s="244"/>
      <c r="AY33" s="244"/>
      <c r="AZ33" s="244"/>
      <c r="BA33" s="245"/>
      <c r="BB33" s="246" t="str">
        <f t="shared" si="5"/>
        <v/>
      </c>
      <c r="BC33" s="247"/>
      <c r="BD33" s="247"/>
      <c r="BE33" s="247"/>
      <c r="BF33" s="247"/>
      <c r="BG33" s="247"/>
      <c r="BH33" s="247"/>
      <c r="BI33" s="247"/>
      <c r="BJ33" s="247"/>
      <c r="BK33" s="247"/>
      <c r="BL33" s="248"/>
      <c r="BM33" s="150"/>
      <c r="BN33" s="17"/>
      <c r="BO33" s="17"/>
      <c r="BP33" s="17"/>
      <c r="BQ33" s="11" t="str">
        <f t="shared" si="6"/>
        <v>NG</v>
      </c>
      <c r="BR33" s="11" t="str">
        <f t="shared" si="7"/>
        <v/>
      </c>
      <c r="BS33" s="26" t="b">
        <f t="shared" si="8"/>
        <v>0</v>
      </c>
      <c r="BT33" s="26" t="b">
        <f t="shared" si="9"/>
        <v>0</v>
      </c>
    </row>
    <row r="34" spans="2:72" ht="18" customHeight="1" x14ac:dyDescent="0.15">
      <c r="B34" s="107"/>
      <c r="C34" s="66"/>
      <c r="AF34" s="108" t="s">
        <v>181</v>
      </c>
      <c r="AR34" s="243" t="b">
        <v>0</v>
      </c>
      <c r="AS34" s="244"/>
      <c r="AT34" s="244"/>
      <c r="AU34" s="244"/>
      <c r="AV34" s="245"/>
      <c r="AW34" s="243" t="b">
        <v>0</v>
      </c>
      <c r="AX34" s="244"/>
      <c r="AY34" s="244"/>
      <c r="AZ34" s="244"/>
      <c r="BA34" s="245"/>
      <c r="BB34" s="246" t="str">
        <f t="shared" si="5"/>
        <v/>
      </c>
      <c r="BC34" s="247"/>
      <c r="BD34" s="247"/>
      <c r="BE34" s="247"/>
      <c r="BF34" s="247"/>
      <c r="BG34" s="247"/>
      <c r="BH34" s="247"/>
      <c r="BI34" s="247"/>
      <c r="BJ34" s="247"/>
      <c r="BK34" s="247"/>
      <c r="BL34" s="248"/>
      <c r="BM34" s="150"/>
      <c r="BN34" s="17"/>
      <c r="BO34" s="17"/>
      <c r="BP34" s="17"/>
      <c r="BQ34" s="11" t="str">
        <f t="shared" si="6"/>
        <v>NG</v>
      </c>
      <c r="BR34" s="11" t="str">
        <f t="shared" si="7"/>
        <v/>
      </c>
      <c r="BS34" s="26" t="b">
        <f t="shared" si="8"/>
        <v>0</v>
      </c>
      <c r="BT34" s="26" t="b">
        <f t="shared" si="9"/>
        <v>0</v>
      </c>
    </row>
    <row r="35" spans="2:72" ht="18" customHeight="1" x14ac:dyDescent="0.15">
      <c r="B35" s="107"/>
      <c r="C35" s="66"/>
      <c r="AF35" s="108" t="s">
        <v>392</v>
      </c>
      <c r="AR35" s="243" t="b">
        <v>0</v>
      </c>
      <c r="AS35" s="244"/>
      <c r="AT35" s="244"/>
      <c r="AU35" s="244"/>
      <c r="AV35" s="245"/>
      <c r="AW35" s="243" t="b">
        <v>0</v>
      </c>
      <c r="AX35" s="244"/>
      <c r="AY35" s="244"/>
      <c r="AZ35" s="244"/>
      <c r="BA35" s="245"/>
      <c r="BB35" s="246" t="str">
        <f t="shared" si="5"/>
        <v/>
      </c>
      <c r="BC35" s="247"/>
      <c r="BD35" s="247"/>
      <c r="BE35" s="247"/>
      <c r="BF35" s="247"/>
      <c r="BG35" s="247"/>
      <c r="BH35" s="247"/>
      <c r="BI35" s="247"/>
      <c r="BJ35" s="247"/>
      <c r="BK35" s="247"/>
      <c r="BL35" s="248"/>
      <c r="BM35" s="150"/>
      <c r="BN35" s="17"/>
      <c r="BO35" s="17"/>
      <c r="BP35" s="17"/>
      <c r="BQ35" s="11" t="str">
        <f t="shared" si="6"/>
        <v>NG</v>
      </c>
      <c r="BR35" s="11" t="str">
        <f t="shared" si="7"/>
        <v/>
      </c>
      <c r="BS35" s="26" t="b">
        <f t="shared" si="8"/>
        <v>0</v>
      </c>
      <c r="BT35" s="26" t="b">
        <f t="shared" si="9"/>
        <v>0</v>
      </c>
    </row>
    <row r="36" spans="2:72" ht="18" customHeight="1" x14ac:dyDescent="0.15">
      <c r="B36" s="107"/>
      <c r="C36" s="66"/>
      <c r="AF36" s="289" t="s">
        <v>393</v>
      </c>
      <c r="AG36" s="289"/>
      <c r="AH36" s="289"/>
      <c r="AI36" s="289"/>
      <c r="AJ36" s="289"/>
      <c r="AK36" s="289"/>
      <c r="AL36" s="289"/>
      <c r="AM36" s="289"/>
      <c r="AN36" s="289"/>
      <c r="AO36" s="289"/>
      <c r="AP36" s="289"/>
      <c r="AQ36" s="290"/>
      <c r="AR36" s="243" t="b">
        <v>0</v>
      </c>
      <c r="AS36" s="244"/>
      <c r="AT36" s="244"/>
      <c r="AU36" s="244"/>
      <c r="AV36" s="245"/>
      <c r="AW36" s="243" t="b">
        <v>0</v>
      </c>
      <c r="AX36" s="244"/>
      <c r="AY36" s="244"/>
      <c r="AZ36" s="244"/>
      <c r="BA36" s="245"/>
      <c r="BB36" s="246" t="str">
        <f t="shared" si="5"/>
        <v/>
      </c>
      <c r="BC36" s="247"/>
      <c r="BD36" s="247"/>
      <c r="BE36" s="247"/>
      <c r="BF36" s="247"/>
      <c r="BG36" s="247"/>
      <c r="BH36" s="247"/>
      <c r="BI36" s="247"/>
      <c r="BJ36" s="247"/>
      <c r="BK36" s="247"/>
      <c r="BL36" s="248"/>
      <c r="BM36" s="150"/>
      <c r="BN36" s="17"/>
      <c r="BO36" s="17"/>
      <c r="BP36" s="17"/>
      <c r="BQ36" s="11" t="str">
        <f t="shared" si="6"/>
        <v>NG</v>
      </c>
      <c r="BR36" s="11" t="str">
        <f t="shared" si="7"/>
        <v/>
      </c>
      <c r="BS36" s="26" t="b">
        <f t="shared" si="8"/>
        <v>0</v>
      </c>
      <c r="BT36" s="26" t="b">
        <f t="shared" si="9"/>
        <v>0</v>
      </c>
    </row>
    <row r="37" spans="2:72" ht="18" customHeight="1" x14ac:dyDescent="0.15">
      <c r="B37" s="107"/>
      <c r="C37" s="66" t="s">
        <v>113</v>
      </c>
      <c r="D37" s="108" t="s">
        <v>430</v>
      </c>
      <c r="AR37" s="243" t="b">
        <v>0</v>
      </c>
      <c r="AS37" s="244"/>
      <c r="AT37" s="244"/>
      <c r="AU37" s="244"/>
      <c r="AV37" s="245"/>
      <c r="AW37" s="243" t="b">
        <v>0</v>
      </c>
      <c r="AX37" s="244"/>
      <c r="AY37" s="244"/>
      <c r="AZ37" s="244"/>
      <c r="BA37" s="245"/>
      <c r="BB37" s="246" t="str">
        <f t="shared" si="5"/>
        <v/>
      </c>
      <c r="BC37" s="247"/>
      <c r="BD37" s="247"/>
      <c r="BE37" s="247"/>
      <c r="BF37" s="247"/>
      <c r="BG37" s="247"/>
      <c r="BH37" s="247"/>
      <c r="BI37" s="247"/>
      <c r="BJ37" s="247"/>
      <c r="BK37" s="247"/>
      <c r="BL37" s="248"/>
      <c r="BM37" s="150"/>
      <c r="BN37" s="17"/>
      <c r="BO37" s="17"/>
      <c r="BP37" s="17"/>
      <c r="BQ37" s="11" t="str">
        <f t="shared" si="6"/>
        <v>NG</v>
      </c>
      <c r="BR37" s="11" t="str">
        <f t="shared" si="7"/>
        <v/>
      </c>
      <c r="BS37" s="26" t="b">
        <f t="shared" si="8"/>
        <v>0</v>
      </c>
      <c r="BT37" s="26" t="b">
        <f t="shared" si="9"/>
        <v>0</v>
      </c>
    </row>
    <row r="38" spans="2:72" ht="18" customHeight="1" x14ac:dyDescent="0.15">
      <c r="B38" s="107"/>
      <c r="C38" s="66" t="s">
        <v>43</v>
      </c>
      <c r="D38" s="108" t="s">
        <v>484</v>
      </c>
      <c r="AR38" s="243" t="b">
        <v>0</v>
      </c>
      <c r="AS38" s="244"/>
      <c r="AT38" s="244"/>
      <c r="AU38" s="244"/>
      <c r="AV38" s="245"/>
      <c r="AW38" s="243" t="b">
        <v>0</v>
      </c>
      <c r="AX38" s="244"/>
      <c r="AY38" s="244"/>
      <c r="AZ38" s="244"/>
      <c r="BA38" s="245"/>
      <c r="BB38" s="246" t="str">
        <f t="shared" si="5"/>
        <v/>
      </c>
      <c r="BC38" s="247"/>
      <c r="BD38" s="247"/>
      <c r="BE38" s="247"/>
      <c r="BF38" s="247"/>
      <c r="BG38" s="247"/>
      <c r="BH38" s="247"/>
      <c r="BI38" s="247"/>
      <c r="BJ38" s="247"/>
      <c r="BK38" s="247"/>
      <c r="BL38" s="248"/>
      <c r="BM38" s="150"/>
      <c r="BN38" s="17"/>
      <c r="BO38" s="17"/>
      <c r="BP38" s="17"/>
      <c r="BQ38" s="11" t="str">
        <f t="shared" si="6"/>
        <v>NG</v>
      </c>
      <c r="BR38" s="11" t="str">
        <f t="shared" si="7"/>
        <v/>
      </c>
      <c r="BS38" s="26" t="b">
        <f t="shared" si="8"/>
        <v>0</v>
      </c>
      <c r="BT38" s="26" t="b">
        <f t="shared" si="9"/>
        <v>0</v>
      </c>
    </row>
    <row r="39" spans="2:72" ht="18" customHeight="1" x14ac:dyDescent="0.15">
      <c r="B39" s="312" t="s">
        <v>191</v>
      </c>
      <c r="C39" s="313"/>
      <c r="D39" s="313"/>
      <c r="E39" s="313"/>
      <c r="F39" s="313"/>
      <c r="G39" s="313"/>
      <c r="H39" s="314"/>
      <c r="I39" s="312" t="s">
        <v>192</v>
      </c>
      <c r="J39" s="313"/>
      <c r="K39" s="313"/>
      <c r="L39" s="313"/>
      <c r="M39" s="313"/>
      <c r="N39" s="313"/>
      <c r="O39" s="313"/>
      <c r="P39" s="313"/>
      <c r="Q39" s="313"/>
      <c r="R39" s="314"/>
      <c r="S39" s="312" t="s">
        <v>371</v>
      </c>
      <c r="T39" s="313"/>
      <c r="U39" s="313"/>
      <c r="V39" s="313"/>
      <c r="W39" s="313"/>
      <c r="X39" s="313"/>
      <c r="Y39" s="313"/>
      <c r="Z39" s="313"/>
      <c r="AA39" s="313"/>
      <c r="AB39" s="314"/>
      <c r="AC39" s="312" t="s">
        <v>193</v>
      </c>
      <c r="AD39" s="313"/>
      <c r="AE39" s="313"/>
      <c r="AF39" s="313"/>
      <c r="AG39" s="313"/>
      <c r="AH39" s="313"/>
      <c r="AI39" s="314"/>
      <c r="AJ39" s="312" t="s">
        <v>194</v>
      </c>
      <c r="AK39" s="313"/>
      <c r="AL39" s="313"/>
      <c r="AM39" s="313"/>
      <c r="AN39" s="313"/>
      <c r="AO39" s="313"/>
      <c r="AP39" s="314"/>
      <c r="AQ39" s="312" t="s">
        <v>195</v>
      </c>
      <c r="AR39" s="313"/>
      <c r="AS39" s="313"/>
      <c r="AT39" s="313"/>
      <c r="AU39" s="313"/>
      <c r="AV39" s="313"/>
      <c r="AW39" s="313"/>
      <c r="AX39" s="313"/>
      <c r="AY39" s="314"/>
      <c r="AZ39" s="312" t="s">
        <v>196</v>
      </c>
      <c r="BA39" s="313"/>
      <c r="BB39" s="313"/>
      <c r="BC39" s="313"/>
      <c r="BD39" s="313"/>
      <c r="BE39" s="313"/>
      <c r="BF39" s="313"/>
      <c r="BG39" s="314"/>
      <c r="BH39" s="312" t="s">
        <v>135</v>
      </c>
      <c r="BI39" s="313"/>
      <c r="BJ39" s="313"/>
      <c r="BK39" s="313"/>
      <c r="BL39" s="314"/>
      <c r="BM39" s="152"/>
      <c r="BN39" s="169"/>
    </row>
    <row r="40" spans="2:72" ht="18" customHeight="1" x14ac:dyDescent="0.15">
      <c r="B40" s="264" t="s">
        <v>594</v>
      </c>
      <c r="C40" s="265"/>
      <c r="D40" s="265"/>
      <c r="E40" s="265"/>
      <c r="F40" s="265"/>
      <c r="G40" s="265"/>
      <c r="H40" s="266"/>
      <c r="I40" s="264"/>
      <c r="J40" s="265"/>
      <c r="K40" s="265"/>
      <c r="L40" s="265"/>
      <c r="M40" s="265"/>
      <c r="N40" s="265"/>
      <c r="O40" s="265"/>
      <c r="P40" s="265"/>
      <c r="Q40" s="265"/>
      <c r="R40" s="266"/>
      <c r="S40" s="264"/>
      <c r="T40" s="265"/>
      <c r="U40" s="265"/>
      <c r="V40" s="265"/>
      <c r="W40" s="265"/>
      <c r="X40" s="265"/>
      <c r="Y40" s="265"/>
      <c r="Z40" s="265"/>
      <c r="AA40" s="265"/>
      <c r="AB40" s="266"/>
      <c r="AC40" s="264"/>
      <c r="AD40" s="265"/>
      <c r="AE40" s="265"/>
      <c r="AF40" s="265"/>
      <c r="AG40" s="265"/>
      <c r="AH40" s="265"/>
      <c r="AI40" s="266"/>
      <c r="AJ40" s="264"/>
      <c r="AK40" s="265"/>
      <c r="AL40" s="265"/>
      <c r="AM40" s="265"/>
      <c r="AN40" s="265"/>
      <c r="AO40" s="265"/>
      <c r="AP40" s="266"/>
      <c r="AQ40" s="264"/>
      <c r="AR40" s="265"/>
      <c r="AS40" s="265"/>
      <c r="AT40" s="265"/>
      <c r="AU40" s="265"/>
      <c r="AV40" s="265"/>
      <c r="AW40" s="265"/>
      <c r="AX40" s="265"/>
      <c r="AY40" s="266"/>
      <c r="AZ40" s="264"/>
      <c r="BA40" s="265"/>
      <c r="BB40" s="265"/>
      <c r="BC40" s="265"/>
      <c r="BD40" s="265"/>
      <c r="BE40" s="265"/>
      <c r="BF40" s="265"/>
      <c r="BG40" s="266"/>
      <c r="BH40" s="264"/>
      <c r="BI40" s="265"/>
      <c r="BJ40" s="265"/>
      <c r="BK40" s="265"/>
      <c r="BL40" s="266"/>
      <c r="BM40" s="153"/>
      <c r="BN40" s="165"/>
      <c r="BO40" s="18"/>
    </row>
    <row r="41" spans="2:72" ht="18" customHeight="1" x14ac:dyDescent="0.15">
      <c r="B41" s="264" t="s">
        <v>594</v>
      </c>
      <c r="C41" s="265"/>
      <c r="D41" s="265"/>
      <c r="E41" s="265"/>
      <c r="F41" s="265"/>
      <c r="G41" s="265"/>
      <c r="H41" s="266"/>
      <c r="I41" s="264"/>
      <c r="J41" s="265"/>
      <c r="K41" s="265"/>
      <c r="L41" s="265"/>
      <c r="M41" s="265"/>
      <c r="N41" s="265"/>
      <c r="O41" s="265"/>
      <c r="P41" s="265"/>
      <c r="Q41" s="265"/>
      <c r="R41" s="266"/>
      <c r="S41" s="264"/>
      <c r="T41" s="265"/>
      <c r="U41" s="265"/>
      <c r="V41" s="265"/>
      <c r="W41" s="265"/>
      <c r="X41" s="265"/>
      <c r="Y41" s="265"/>
      <c r="Z41" s="265"/>
      <c r="AA41" s="265"/>
      <c r="AB41" s="266"/>
      <c r="AC41" s="264"/>
      <c r="AD41" s="265"/>
      <c r="AE41" s="265"/>
      <c r="AF41" s="265"/>
      <c r="AG41" s="265"/>
      <c r="AH41" s="265"/>
      <c r="AI41" s="266"/>
      <c r="AJ41" s="264"/>
      <c r="AK41" s="265"/>
      <c r="AL41" s="265"/>
      <c r="AM41" s="265"/>
      <c r="AN41" s="265"/>
      <c r="AO41" s="265"/>
      <c r="AP41" s="266"/>
      <c r="AQ41" s="264"/>
      <c r="AR41" s="265"/>
      <c r="AS41" s="265"/>
      <c r="AT41" s="265"/>
      <c r="AU41" s="265"/>
      <c r="AV41" s="265"/>
      <c r="AW41" s="265"/>
      <c r="AX41" s="265"/>
      <c r="AY41" s="266"/>
      <c r="AZ41" s="264"/>
      <c r="BA41" s="265"/>
      <c r="BB41" s="265"/>
      <c r="BC41" s="265"/>
      <c r="BD41" s="265"/>
      <c r="BE41" s="265"/>
      <c r="BF41" s="265"/>
      <c r="BG41" s="266"/>
      <c r="BH41" s="264"/>
      <c r="BI41" s="265"/>
      <c r="BJ41" s="265"/>
      <c r="BK41" s="265"/>
      <c r="BL41" s="266"/>
      <c r="BM41" s="153"/>
      <c r="BN41" s="165"/>
      <c r="BO41" s="18"/>
    </row>
    <row r="42" spans="2:72" ht="18" hidden="1" customHeight="1" outlineLevel="1" x14ac:dyDescent="0.15">
      <c r="B42" s="264" t="s">
        <v>594</v>
      </c>
      <c r="C42" s="265"/>
      <c r="D42" s="265"/>
      <c r="E42" s="265"/>
      <c r="F42" s="265"/>
      <c r="G42" s="265"/>
      <c r="H42" s="266"/>
      <c r="I42" s="264"/>
      <c r="J42" s="265"/>
      <c r="K42" s="265"/>
      <c r="L42" s="265"/>
      <c r="M42" s="265"/>
      <c r="N42" s="265"/>
      <c r="O42" s="265"/>
      <c r="P42" s="265"/>
      <c r="Q42" s="265"/>
      <c r="R42" s="266"/>
      <c r="S42" s="264"/>
      <c r="T42" s="265"/>
      <c r="U42" s="265"/>
      <c r="V42" s="265"/>
      <c r="W42" s="265"/>
      <c r="X42" s="265"/>
      <c r="Y42" s="265"/>
      <c r="Z42" s="265"/>
      <c r="AA42" s="265"/>
      <c r="AB42" s="266"/>
      <c r="AC42" s="264"/>
      <c r="AD42" s="265"/>
      <c r="AE42" s="265"/>
      <c r="AF42" s="265"/>
      <c r="AG42" s="265"/>
      <c r="AH42" s="265"/>
      <c r="AI42" s="266"/>
      <c r="AJ42" s="264"/>
      <c r="AK42" s="265"/>
      <c r="AL42" s="265"/>
      <c r="AM42" s="265"/>
      <c r="AN42" s="265"/>
      <c r="AO42" s="265"/>
      <c r="AP42" s="266"/>
      <c r="AQ42" s="264"/>
      <c r="AR42" s="265"/>
      <c r="AS42" s="265"/>
      <c r="AT42" s="265"/>
      <c r="AU42" s="265"/>
      <c r="AV42" s="265"/>
      <c r="AW42" s="265"/>
      <c r="AX42" s="265"/>
      <c r="AY42" s="266"/>
      <c r="AZ42" s="264"/>
      <c r="BA42" s="265"/>
      <c r="BB42" s="265"/>
      <c r="BC42" s="265"/>
      <c r="BD42" s="265"/>
      <c r="BE42" s="265"/>
      <c r="BF42" s="265"/>
      <c r="BG42" s="266"/>
      <c r="BH42" s="264"/>
      <c r="BI42" s="265"/>
      <c r="BJ42" s="265"/>
      <c r="BK42" s="265"/>
      <c r="BL42" s="266"/>
      <c r="BM42" s="153"/>
      <c r="BN42" s="165"/>
      <c r="BO42" s="18"/>
    </row>
    <row r="43" spans="2:72" ht="18" hidden="1" customHeight="1" outlineLevel="1" x14ac:dyDescent="0.15">
      <c r="B43" s="264" t="s">
        <v>594</v>
      </c>
      <c r="C43" s="265"/>
      <c r="D43" s="265"/>
      <c r="E43" s="265"/>
      <c r="F43" s="265"/>
      <c r="G43" s="265"/>
      <c r="H43" s="266"/>
      <c r="I43" s="264"/>
      <c r="J43" s="265"/>
      <c r="K43" s="265"/>
      <c r="L43" s="265"/>
      <c r="M43" s="265"/>
      <c r="N43" s="265"/>
      <c r="O43" s="265"/>
      <c r="P43" s="265"/>
      <c r="Q43" s="265"/>
      <c r="R43" s="266"/>
      <c r="S43" s="264"/>
      <c r="T43" s="265"/>
      <c r="U43" s="265"/>
      <c r="V43" s="265"/>
      <c r="W43" s="265"/>
      <c r="X43" s="265"/>
      <c r="Y43" s="265"/>
      <c r="Z43" s="265"/>
      <c r="AA43" s="265"/>
      <c r="AB43" s="266"/>
      <c r="AC43" s="264"/>
      <c r="AD43" s="265"/>
      <c r="AE43" s="265"/>
      <c r="AF43" s="265"/>
      <c r="AG43" s="265"/>
      <c r="AH43" s="265"/>
      <c r="AI43" s="266"/>
      <c r="AJ43" s="264"/>
      <c r="AK43" s="265"/>
      <c r="AL43" s="265"/>
      <c r="AM43" s="265"/>
      <c r="AN43" s="265"/>
      <c r="AO43" s="265"/>
      <c r="AP43" s="266"/>
      <c r="AQ43" s="264"/>
      <c r="AR43" s="265"/>
      <c r="AS43" s="265"/>
      <c r="AT43" s="265"/>
      <c r="AU43" s="265"/>
      <c r="AV43" s="265"/>
      <c r="AW43" s="265"/>
      <c r="AX43" s="265"/>
      <c r="AY43" s="266"/>
      <c r="AZ43" s="264"/>
      <c r="BA43" s="265"/>
      <c r="BB43" s="265"/>
      <c r="BC43" s="265"/>
      <c r="BD43" s="265"/>
      <c r="BE43" s="265"/>
      <c r="BF43" s="265"/>
      <c r="BG43" s="266"/>
      <c r="BH43" s="264"/>
      <c r="BI43" s="265"/>
      <c r="BJ43" s="265"/>
      <c r="BK43" s="265"/>
      <c r="BL43" s="266"/>
      <c r="BM43" s="153"/>
      <c r="BN43" s="165"/>
      <c r="BO43" s="18"/>
    </row>
    <row r="44" spans="2:72" ht="18" hidden="1" customHeight="1" outlineLevel="1" x14ac:dyDescent="0.15">
      <c r="B44" s="264" t="s">
        <v>594</v>
      </c>
      <c r="C44" s="265"/>
      <c r="D44" s="265"/>
      <c r="E44" s="265"/>
      <c r="F44" s="265"/>
      <c r="G44" s="265"/>
      <c r="H44" s="266"/>
      <c r="I44" s="264"/>
      <c r="J44" s="265"/>
      <c r="K44" s="265"/>
      <c r="L44" s="265"/>
      <c r="M44" s="265"/>
      <c r="N44" s="265"/>
      <c r="O44" s="265"/>
      <c r="P44" s="265"/>
      <c r="Q44" s="265"/>
      <c r="R44" s="266"/>
      <c r="S44" s="264"/>
      <c r="T44" s="265"/>
      <c r="U44" s="265"/>
      <c r="V44" s="265"/>
      <c r="W44" s="265"/>
      <c r="X44" s="265"/>
      <c r="Y44" s="265"/>
      <c r="Z44" s="265"/>
      <c r="AA44" s="265"/>
      <c r="AB44" s="266"/>
      <c r="AC44" s="264"/>
      <c r="AD44" s="265"/>
      <c r="AE44" s="265"/>
      <c r="AF44" s="265"/>
      <c r="AG44" s="265"/>
      <c r="AH44" s="265"/>
      <c r="AI44" s="266"/>
      <c r="AJ44" s="264"/>
      <c r="AK44" s="265"/>
      <c r="AL44" s="265"/>
      <c r="AM44" s="265"/>
      <c r="AN44" s="265"/>
      <c r="AO44" s="265"/>
      <c r="AP44" s="266"/>
      <c r="AQ44" s="264"/>
      <c r="AR44" s="265"/>
      <c r="AS44" s="265"/>
      <c r="AT44" s="265"/>
      <c r="AU44" s="265"/>
      <c r="AV44" s="265"/>
      <c r="AW44" s="265"/>
      <c r="AX44" s="265"/>
      <c r="AY44" s="266"/>
      <c r="AZ44" s="264"/>
      <c r="BA44" s="265"/>
      <c r="BB44" s="265"/>
      <c r="BC44" s="265"/>
      <c r="BD44" s="265"/>
      <c r="BE44" s="265"/>
      <c r="BF44" s="265"/>
      <c r="BG44" s="266"/>
      <c r="BH44" s="264"/>
      <c r="BI44" s="265"/>
      <c r="BJ44" s="265"/>
      <c r="BK44" s="265"/>
      <c r="BL44" s="266"/>
      <c r="BM44" s="153"/>
      <c r="BN44" s="165"/>
      <c r="BO44" s="18"/>
    </row>
    <row r="45" spans="2:72" ht="18" hidden="1" customHeight="1" outlineLevel="1" x14ac:dyDescent="0.15">
      <c r="B45" s="264" t="s">
        <v>594</v>
      </c>
      <c r="C45" s="265"/>
      <c r="D45" s="265"/>
      <c r="E45" s="265"/>
      <c r="F45" s="265"/>
      <c r="G45" s="265"/>
      <c r="H45" s="266"/>
      <c r="I45" s="264"/>
      <c r="J45" s="265"/>
      <c r="K45" s="265"/>
      <c r="L45" s="265"/>
      <c r="M45" s="265"/>
      <c r="N45" s="265"/>
      <c r="O45" s="265"/>
      <c r="P45" s="265"/>
      <c r="Q45" s="265"/>
      <c r="R45" s="266"/>
      <c r="S45" s="264"/>
      <c r="T45" s="265"/>
      <c r="U45" s="265"/>
      <c r="V45" s="265"/>
      <c r="W45" s="265"/>
      <c r="X45" s="265"/>
      <c r="Y45" s="265"/>
      <c r="Z45" s="265"/>
      <c r="AA45" s="265"/>
      <c r="AB45" s="266"/>
      <c r="AC45" s="264"/>
      <c r="AD45" s="265"/>
      <c r="AE45" s="265"/>
      <c r="AF45" s="265"/>
      <c r="AG45" s="265"/>
      <c r="AH45" s="265"/>
      <c r="AI45" s="266"/>
      <c r="AJ45" s="264"/>
      <c r="AK45" s="265"/>
      <c r="AL45" s="265"/>
      <c r="AM45" s="265"/>
      <c r="AN45" s="265"/>
      <c r="AO45" s="265"/>
      <c r="AP45" s="266"/>
      <c r="AQ45" s="264"/>
      <c r="AR45" s="265"/>
      <c r="AS45" s="265"/>
      <c r="AT45" s="265"/>
      <c r="AU45" s="265"/>
      <c r="AV45" s="265"/>
      <c r="AW45" s="265"/>
      <c r="AX45" s="265"/>
      <c r="AY45" s="266"/>
      <c r="AZ45" s="264"/>
      <c r="BA45" s="265"/>
      <c r="BB45" s="265"/>
      <c r="BC45" s="265"/>
      <c r="BD45" s="265"/>
      <c r="BE45" s="265"/>
      <c r="BF45" s="265"/>
      <c r="BG45" s="266"/>
      <c r="BH45" s="264"/>
      <c r="BI45" s="265"/>
      <c r="BJ45" s="265"/>
      <c r="BK45" s="265"/>
      <c r="BL45" s="266"/>
      <c r="BM45" s="153"/>
      <c r="BN45" s="165"/>
      <c r="BO45" s="18"/>
    </row>
    <row r="46" spans="2:72" ht="18" hidden="1" customHeight="1" outlineLevel="1" x14ac:dyDescent="0.15">
      <c r="B46" s="264" t="s">
        <v>594</v>
      </c>
      <c r="C46" s="265"/>
      <c r="D46" s="265"/>
      <c r="E46" s="265"/>
      <c r="F46" s="265"/>
      <c r="G46" s="265"/>
      <c r="H46" s="266"/>
      <c r="I46" s="264"/>
      <c r="J46" s="265"/>
      <c r="K46" s="265"/>
      <c r="L46" s="265"/>
      <c r="M46" s="265"/>
      <c r="N46" s="265"/>
      <c r="O46" s="265"/>
      <c r="P46" s="265"/>
      <c r="Q46" s="265"/>
      <c r="R46" s="266"/>
      <c r="S46" s="264"/>
      <c r="T46" s="265"/>
      <c r="U46" s="265"/>
      <c r="V46" s="265"/>
      <c r="W46" s="265"/>
      <c r="X46" s="265"/>
      <c r="Y46" s="265"/>
      <c r="Z46" s="265"/>
      <c r="AA46" s="265"/>
      <c r="AB46" s="266"/>
      <c r="AC46" s="264"/>
      <c r="AD46" s="265"/>
      <c r="AE46" s="265"/>
      <c r="AF46" s="265"/>
      <c r="AG46" s="265"/>
      <c r="AH46" s="265"/>
      <c r="AI46" s="266"/>
      <c r="AJ46" s="264"/>
      <c r="AK46" s="265"/>
      <c r="AL46" s="265"/>
      <c r="AM46" s="265"/>
      <c r="AN46" s="265"/>
      <c r="AO46" s="265"/>
      <c r="AP46" s="266"/>
      <c r="AQ46" s="264"/>
      <c r="AR46" s="265"/>
      <c r="AS46" s="265"/>
      <c r="AT46" s="265"/>
      <c r="AU46" s="265"/>
      <c r="AV46" s="265"/>
      <c r="AW46" s="265"/>
      <c r="AX46" s="265"/>
      <c r="AY46" s="266"/>
      <c r="AZ46" s="264"/>
      <c r="BA46" s="265"/>
      <c r="BB46" s="265"/>
      <c r="BC46" s="265"/>
      <c r="BD46" s="265"/>
      <c r="BE46" s="265"/>
      <c r="BF46" s="265"/>
      <c r="BG46" s="266"/>
      <c r="BH46" s="264"/>
      <c r="BI46" s="265"/>
      <c r="BJ46" s="265"/>
      <c r="BK46" s="265"/>
      <c r="BL46" s="266"/>
      <c r="BM46" s="153"/>
      <c r="BN46" s="165"/>
      <c r="BO46" s="18"/>
    </row>
    <row r="47" spans="2:72" ht="18" hidden="1" customHeight="1" outlineLevel="1" x14ac:dyDescent="0.15">
      <c r="B47" s="264" t="s">
        <v>594</v>
      </c>
      <c r="C47" s="265"/>
      <c r="D47" s="265"/>
      <c r="E47" s="265"/>
      <c r="F47" s="265"/>
      <c r="G47" s="265"/>
      <c r="H47" s="266"/>
      <c r="I47" s="264"/>
      <c r="J47" s="265"/>
      <c r="K47" s="265"/>
      <c r="L47" s="265"/>
      <c r="M47" s="265"/>
      <c r="N47" s="265"/>
      <c r="O47" s="265"/>
      <c r="P47" s="265"/>
      <c r="Q47" s="265"/>
      <c r="R47" s="266"/>
      <c r="S47" s="264"/>
      <c r="T47" s="265"/>
      <c r="U47" s="265"/>
      <c r="V47" s="265"/>
      <c r="W47" s="265"/>
      <c r="X47" s="265"/>
      <c r="Y47" s="265"/>
      <c r="Z47" s="265"/>
      <c r="AA47" s="265"/>
      <c r="AB47" s="266"/>
      <c r="AC47" s="264"/>
      <c r="AD47" s="265"/>
      <c r="AE47" s="265"/>
      <c r="AF47" s="265"/>
      <c r="AG47" s="265"/>
      <c r="AH47" s="265"/>
      <c r="AI47" s="266"/>
      <c r="AJ47" s="264"/>
      <c r="AK47" s="265"/>
      <c r="AL47" s="265"/>
      <c r="AM47" s="265"/>
      <c r="AN47" s="265"/>
      <c r="AO47" s="265"/>
      <c r="AP47" s="266"/>
      <c r="AQ47" s="264"/>
      <c r="AR47" s="265"/>
      <c r="AS47" s="265"/>
      <c r="AT47" s="265"/>
      <c r="AU47" s="265"/>
      <c r="AV47" s="265"/>
      <c r="AW47" s="265"/>
      <c r="AX47" s="265"/>
      <c r="AY47" s="266"/>
      <c r="AZ47" s="264"/>
      <c r="BA47" s="265"/>
      <c r="BB47" s="265"/>
      <c r="BC47" s="265"/>
      <c r="BD47" s="265"/>
      <c r="BE47" s="265"/>
      <c r="BF47" s="265"/>
      <c r="BG47" s="266"/>
      <c r="BH47" s="264"/>
      <c r="BI47" s="265"/>
      <c r="BJ47" s="265"/>
      <c r="BK47" s="265"/>
      <c r="BL47" s="266"/>
      <c r="BM47" s="153"/>
      <c r="BN47" s="165"/>
      <c r="BO47" s="18"/>
    </row>
    <row r="48" spans="2:72" ht="18" hidden="1" customHeight="1" outlineLevel="1" x14ac:dyDescent="0.15">
      <c r="B48" s="264" t="s">
        <v>594</v>
      </c>
      <c r="C48" s="265"/>
      <c r="D48" s="265"/>
      <c r="E48" s="265"/>
      <c r="F48" s="265"/>
      <c r="G48" s="265"/>
      <c r="H48" s="266"/>
      <c r="I48" s="264"/>
      <c r="J48" s="265"/>
      <c r="K48" s="265"/>
      <c r="L48" s="265"/>
      <c r="M48" s="265"/>
      <c r="N48" s="265"/>
      <c r="O48" s="265"/>
      <c r="P48" s="265"/>
      <c r="Q48" s="265"/>
      <c r="R48" s="266"/>
      <c r="S48" s="264"/>
      <c r="T48" s="265"/>
      <c r="U48" s="265"/>
      <c r="V48" s="265"/>
      <c r="W48" s="265"/>
      <c r="X48" s="265"/>
      <c r="Y48" s="265"/>
      <c r="Z48" s="265"/>
      <c r="AA48" s="265"/>
      <c r="AB48" s="266"/>
      <c r="AC48" s="264"/>
      <c r="AD48" s="265"/>
      <c r="AE48" s="265"/>
      <c r="AF48" s="265"/>
      <c r="AG48" s="265"/>
      <c r="AH48" s="265"/>
      <c r="AI48" s="266"/>
      <c r="AJ48" s="264"/>
      <c r="AK48" s="265"/>
      <c r="AL48" s="265"/>
      <c r="AM48" s="265"/>
      <c r="AN48" s="265"/>
      <c r="AO48" s="265"/>
      <c r="AP48" s="266"/>
      <c r="AQ48" s="264"/>
      <c r="AR48" s="265"/>
      <c r="AS48" s="265"/>
      <c r="AT48" s="265"/>
      <c r="AU48" s="265"/>
      <c r="AV48" s="265"/>
      <c r="AW48" s="265"/>
      <c r="AX48" s="265"/>
      <c r="AY48" s="266"/>
      <c r="AZ48" s="264"/>
      <c r="BA48" s="265"/>
      <c r="BB48" s="265"/>
      <c r="BC48" s="265"/>
      <c r="BD48" s="265"/>
      <c r="BE48" s="265"/>
      <c r="BF48" s="265"/>
      <c r="BG48" s="266"/>
      <c r="BH48" s="264"/>
      <c r="BI48" s="265"/>
      <c r="BJ48" s="265"/>
      <c r="BK48" s="265"/>
      <c r="BL48" s="266"/>
      <c r="BM48" s="153"/>
      <c r="BN48" s="165"/>
      <c r="BO48" s="18"/>
    </row>
    <row r="49" spans="2:69" ht="18" hidden="1" customHeight="1" outlineLevel="1" x14ac:dyDescent="0.15">
      <c r="B49" s="264" t="s">
        <v>594</v>
      </c>
      <c r="C49" s="265"/>
      <c r="D49" s="265"/>
      <c r="E49" s="265"/>
      <c r="F49" s="265"/>
      <c r="G49" s="265"/>
      <c r="H49" s="266"/>
      <c r="I49" s="264"/>
      <c r="J49" s="265"/>
      <c r="K49" s="265"/>
      <c r="L49" s="265"/>
      <c r="M49" s="265"/>
      <c r="N49" s="265"/>
      <c r="O49" s="265"/>
      <c r="P49" s="265"/>
      <c r="Q49" s="265"/>
      <c r="R49" s="266"/>
      <c r="S49" s="264"/>
      <c r="T49" s="265"/>
      <c r="U49" s="265"/>
      <c r="V49" s="265"/>
      <c r="W49" s="265"/>
      <c r="X49" s="265"/>
      <c r="Y49" s="265"/>
      <c r="Z49" s="265"/>
      <c r="AA49" s="265"/>
      <c r="AB49" s="266"/>
      <c r="AC49" s="264"/>
      <c r="AD49" s="265"/>
      <c r="AE49" s="265"/>
      <c r="AF49" s="265"/>
      <c r="AG49" s="265"/>
      <c r="AH49" s="265"/>
      <c r="AI49" s="266"/>
      <c r="AJ49" s="264"/>
      <c r="AK49" s="265"/>
      <c r="AL49" s="265"/>
      <c r="AM49" s="265"/>
      <c r="AN49" s="265"/>
      <c r="AO49" s="265"/>
      <c r="AP49" s="266"/>
      <c r="AQ49" s="264"/>
      <c r="AR49" s="265"/>
      <c r="AS49" s="265"/>
      <c r="AT49" s="265"/>
      <c r="AU49" s="265"/>
      <c r="AV49" s="265"/>
      <c r="AW49" s="265"/>
      <c r="AX49" s="265"/>
      <c r="AY49" s="266"/>
      <c r="AZ49" s="264"/>
      <c r="BA49" s="265"/>
      <c r="BB49" s="265"/>
      <c r="BC49" s="265"/>
      <c r="BD49" s="265"/>
      <c r="BE49" s="265"/>
      <c r="BF49" s="265"/>
      <c r="BG49" s="266"/>
      <c r="BH49" s="264"/>
      <c r="BI49" s="265"/>
      <c r="BJ49" s="265"/>
      <c r="BK49" s="265"/>
      <c r="BL49" s="266"/>
      <c r="BM49" s="153"/>
      <c r="BN49" s="165"/>
      <c r="BO49" s="18"/>
    </row>
    <row r="50" spans="2:69" ht="18" customHeight="1" collapsed="1" x14ac:dyDescent="0.15">
      <c r="B50" s="312" t="s">
        <v>191</v>
      </c>
      <c r="C50" s="313"/>
      <c r="D50" s="313"/>
      <c r="E50" s="313"/>
      <c r="F50" s="313"/>
      <c r="G50" s="313"/>
      <c r="H50" s="314"/>
      <c r="I50" s="312" t="s">
        <v>197</v>
      </c>
      <c r="J50" s="313"/>
      <c r="K50" s="313"/>
      <c r="L50" s="313"/>
      <c r="M50" s="313"/>
      <c r="N50" s="313"/>
      <c r="O50" s="313"/>
      <c r="P50" s="313"/>
      <c r="Q50" s="313"/>
      <c r="R50" s="314"/>
      <c r="S50" s="312" t="s">
        <v>198</v>
      </c>
      <c r="T50" s="313"/>
      <c r="U50" s="313"/>
      <c r="V50" s="313"/>
      <c r="W50" s="313"/>
      <c r="X50" s="313"/>
      <c r="Y50" s="313"/>
      <c r="Z50" s="313"/>
      <c r="AA50" s="313"/>
      <c r="AB50" s="314"/>
      <c r="AC50" s="312" t="s">
        <v>199</v>
      </c>
      <c r="AD50" s="313"/>
      <c r="AE50" s="313"/>
      <c r="AF50" s="313"/>
      <c r="AG50" s="313"/>
      <c r="AH50" s="313"/>
      <c r="AI50" s="313"/>
      <c r="AJ50" s="313"/>
      <c r="AK50" s="313"/>
      <c r="AL50" s="313"/>
      <c r="AM50" s="313"/>
      <c r="AN50" s="313"/>
      <c r="AO50" s="313"/>
      <c r="AP50" s="313"/>
      <c r="AQ50" s="313"/>
      <c r="AR50" s="313"/>
      <c r="AS50" s="313"/>
      <c r="AT50" s="313"/>
      <c r="AU50" s="313"/>
      <c r="AV50" s="313"/>
      <c r="AW50" s="313"/>
      <c r="AX50" s="313"/>
      <c r="AY50" s="313"/>
      <c r="AZ50" s="313"/>
      <c r="BA50" s="313"/>
      <c r="BB50" s="313"/>
      <c r="BC50" s="313"/>
      <c r="BD50" s="313"/>
      <c r="BE50" s="313"/>
      <c r="BF50" s="313"/>
      <c r="BG50" s="314"/>
      <c r="BH50" s="312" t="s">
        <v>135</v>
      </c>
      <c r="BI50" s="313"/>
      <c r="BJ50" s="313"/>
      <c r="BK50" s="313"/>
      <c r="BL50" s="314"/>
      <c r="BM50" s="152"/>
      <c r="BN50" s="169"/>
      <c r="BQ50" s="166"/>
    </row>
    <row r="51" spans="2:69" ht="18" customHeight="1" x14ac:dyDescent="0.15">
      <c r="B51" s="264" t="s">
        <v>42</v>
      </c>
      <c r="C51" s="265"/>
      <c r="D51" s="265"/>
      <c r="E51" s="265"/>
      <c r="F51" s="265"/>
      <c r="G51" s="265"/>
      <c r="H51" s="266"/>
      <c r="I51" s="264"/>
      <c r="J51" s="265"/>
      <c r="K51" s="265"/>
      <c r="L51" s="265"/>
      <c r="M51" s="265"/>
      <c r="N51" s="265"/>
      <c r="O51" s="265"/>
      <c r="P51" s="265"/>
      <c r="Q51" s="265"/>
      <c r="R51" s="266"/>
      <c r="S51" s="264"/>
      <c r="T51" s="265"/>
      <c r="U51" s="265"/>
      <c r="V51" s="265"/>
      <c r="W51" s="265"/>
      <c r="X51" s="265"/>
      <c r="Y51" s="265"/>
      <c r="Z51" s="265"/>
      <c r="AA51" s="265"/>
      <c r="AB51" s="266"/>
      <c r="AC51" s="264"/>
      <c r="AD51" s="265"/>
      <c r="AE51" s="265"/>
      <c r="AF51" s="265"/>
      <c r="AG51" s="265"/>
      <c r="AH51" s="265"/>
      <c r="AI51" s="265"/>
      <c r="AJ51" s="265"/>
      <c r="AK51" s="265"/>
      <c r="AL51" s="265"/>
      <c r="AM51" s="265"/>
      <c r="AN51" s="265"/>
      <c r="AO51" s="265"/>
      <c r="AP51" s="265"/>
      <c r="AQ51" s="265"/>
      <c r="AR51" s="265"/>
      <c r="AS51" s="265"/>
      <c r="AT51" s="265"/>
      <c r="AU51" s="265"/>
      <c r="AV51" s="265"/>
      <c r="AW51" s="265"/>
      <c r="AX51" s="265"/>
      <c r="AY51" s="265"/>
      <c r="AZ51" s="265"/>
      <c r="BA51" s="265"/>
      <c r="BB51" s="265"/>
      <c r="BC51" s="265"/>
      <c r="BD51" s="265"/>
      <c r="BE51" s="265"/>
      <c r="BF51" s="265"/>
      <c r="BG51" s="266"/>
      <c r="BH51" s="264"/>
      <c r="BI51" s="265"/>
      <c r="BJ51" s="265"/>
      <c r="BK51" s="265"/>
      <c r="BL51" s="266"/>
      <c r="BM51" s="153"/>
      <c r="BN51" s="165"/>
      <c r="BO51" s="18"/>
    </row>
    <row r="52" spans="2:69" ht="18" customHeight="1" x14ac:dyDescent="0.15">
      <c r="B52" s="264" t="s">
        <v>42</v>
      </c>
      <c r="C52" s="265"/>
      <c r="D52" s="265"/>
      <c r="E52" s="265"/>
      <c r="F52" s="265"/>
      <c r="G52" s="265"/>
      <c r="H52" s="266"/>
      <c r="I52" s="264"/>
      <c r="J52" s="265"/>
      <c r="K52" s="265"/>
      <c r="L52" s="265"/>
      <c r="M52" s="265"/>
      <c r="N52" s="265"/>
      <c r="O52" s="265"/>
      <c r="P52" s="265"/>
      <c r="Q52" s="265"/>
      <c r="R52" s="266"/>
      <c r="S52" s="264"/>
      <c r="T52" s="265"/>
      <c r="U52" s="265"/>
      <c r="V52" s="265"/>
      <c r="W52" s="265"/>
      <c r="X52" s="265"/>
      <c r="Y52" s="265"/>
      <c r="Z52" s="265"/>
      <c r="AA52" s="265"/>
      <c r="AB52" s="266"/>
      <c r="AC52" s="264"/>
      <c r="AD52" s="265"/>
      <c r="AE52" s="265"/>
      <c r="AF52" s="265"/>
      <c r="AG52" s="265"/>
      <c r="AH52" s="265"/>
      <c r="AI52" s="265"/>
      <c r="AJ52" s="265"/>
      <c r="AK52" s="265"/>
      <c r="AL52" s="265"/>
      <c r="AM52" s="265"/>
      <c r="AN52" s="265"/>
      <c r="AO52" s="265"/>
      <c r="AP52" s="265"/>
      <c r="AQ52" s="265"/>
      <c r="AR52" s="265"/>
      <c r="AS52" s="265"/>
      <c r="AT52" s="265"/>
      <c r="AU52" s="265"/>
      <c r="AV52" s="265"/>
      <c r="AW52" s="265"/>
      <c r="AX52" s="265"/>
      <c r="AY52" s="265"/>
      <c r="AZ52" s="265"/>
      <c r="BA52" s="265"/>
      <c r="BB52" s="265"/>
      <c r="BC52" s="265"/>
      <c r="BD52" s="265"/>
      <c r="BE52" s="265"/>
      <c r="BF52" s="265"/>
      <c r="BG52" s="266"/>
      <c r="BH52" s="264"/>
      <c r="BI52" s="265"/>
      <c r="BJ52" s="265"/>
      <c r="BK52" s="265"/>
      <c r="BL52" s="266"/>
      <c r="BM52" s="153"/>
      <c r="BN52" s="165"/>
      <c r="BO52" s="18"/>
    </row>
    <row r="53" spans="2:69" ht="18" hidden="1" customHeight="1" outlineLevel="1" x14ac:dyDescent="0.15">
      <c r="B53" s="264" t="s">
        <v>42</v>
      </c>
      <c r="C53" s="265"/>
      <c r="D53" s="265"/>
      <c r="E53" s="265"/>
      <c r="F53" s="265"/>
      <c r="G53" s="265"/>
      <c r="H53" s="266"/>
      <c r="I53" s="264"/>
      <c r="J53" s="265"/>
      <c r="K53" s="265"/>
      <c r="L53" s="265"/>
      <c r="M53" s="265"/>
      <c r="N53" s="265"/>
      <c r="O53" s="265"/>
      <c r="P53" s="265"/>
      <c r="Q53" s="265"/>
      <c r="R53" s="266"/>
      <c r="S53" s="264"/>
      <c r="T53" s="265"/>
      <c r="U53" s="265"/>
      <c r="V53" s="265"/>
      <c r="W53" s="265"/>
      <c r="X53" s="265"/>
      <c r="Y53" s="265"/>
      <c r="Z53" s="265"/>
      <c r="AA53" s="265"/>
      <c r="AB53" s="266"/>
      <c r="AC53" s="264"/>
      <c r="AD53" s="265"/>
      <c r="AE53" s="265"/>
      <c r="AF53" s="265"/>
      <c r="AG53" s="265"/>
      <c r="AH53" s="265"/>
      <c r="AI53" s="265"/>
      <c r="AJ53" s="265"/>
      <c r="AK53" s="265"/>
      <c r="AL53" s="265"/>
      <c r="AM53" s="265"/>
      <c r="AN53" s="265"/>
      <c r="AO53" s="265"/>
      <c r="AP53" s="265"/>
      <c r="AQ53" s="265"/>
      <c r="AR53" s="265"/>
      <c r="AS53" s="265"/>
      <c r="AT53" s="265"/>
      <c r="AU53" s="265"/>
      <c r="AV53" s="265"/>
      <c r="AW53" s="265"/>
      <c r="AX53" s="265"/>
      <c r="AY53" s="265"/>
      <c r="AZ53" s="265"/>
      <c r="BA53" s="265"/>
      <c r="BB53" s="265"/>
      <c r="BC53" s="265"/>
      <c r="BD53" s="265"/>
      <c r="BE53" s="265"/>
      <c r="BF53" s="265"/>
      <c r="BG53" s="266"/>
      <c r="BH53" s="264"/>
      <c r="BI53" s="265"/>
      <c r="BJ53" s="265"/>
      <c r="BK53" s="265"/>
      <c r="BL53" s="266"/>
      <c r="BM53" s="154"/>
      <c r="BN53" s="18"/>
      <c r="BO53" s="18"/>
    </row>
    <row r="54" spans="2:69" ht="18" hidden="1" customHeight="1" outlineLevel="1" x14ac:dyDescent="0.15">
      <c r="B54" s="264" t="s">
        <v>42</v>
      </c>
      <c r="C54" s="265"/>
      <c r="D54" s="265"/>
      <c r="E54" s="265"/>
      <c r="F54" s="265"/>
      <c r="G54" s="265"/>
      <c r="H54" s="266"/>
      <c r="I54" s="264"/>
      <c r="J54" s="265"/>
      <c r="K54" s="265"/>
      <c r="L54" s="265"/>
      <c r="M54" s="265"/>
      <c r="N54" s="265"/>
      <c r="O54" s="265"/>
      <c r="P54" s="265"/>
      <c r="Q54" s="265"/>
      <c r="R54" s="266"/>
      <c r="S54" s="264"/>
      <c r="T54" s="265"/>
      <c r="U54" s="265"/>
      <c r="V54" s="265"/>
      <c r="W54" s="265"/>
      <c r="X54" s="265"/>
      <c r="Y54" s="265"/>
      <c r="Z54" s="265"/>
      <c r="AA54" s="265"/>
      <c r="AB54" s="266"/>
      <c r="AC54" s="264"/>
      <c r="AD54" s="265"/>
      <c r="AE54" s="265"/>
      <c r="AF54" s="265"/>
      <c r="AG54" s="265"/>
      <c r="AH54" s="265"/>
      <c r="AI54" s="265"/>
      <c r="AJ54" s="265"/>
      <c r="AK54" s="265"/>
      <c r="AL54" s="265"/>
      <c r="AM54" s="265"/>
      <c r="AN54" s="265"/>
      <c r="AO54" s="265"/>
      <c r="AP54" s="265"/>
      <c r="AQ54" s="265"/>
      <c r="AR54" s="265"/>
      <c r="AS54" s="265"/>
      <c r="AT54" s="265"/>
      <c r="AU54" s="265"/>
      <c r="AV54" s="265"/>
      <c r="AW54" s="265"/>
      <c r="AX54" s="265"/>
      <c r="AY54" s="265"/>
      <c r="AZ54" s="265"/>
      <c r="BA54" s="265"/>
      <c r="BB54" s="265"/>
      <c r="BC54" s="265"/>
      <c r="BD54" s="265"/>
      <c r="BE54" s="265"/>
      <c r="BF54" s="265"/>
      <c r="BG54" s="266"/>
      <c r="BH54" s="264"/>
      <c r="BI54" s="265"/>
      <c r="BJ54" s="265"/>
      <c r="BK54" s="265"/>
      <c r="BL54" s="266"/>
      <c r="BM54" s="154"/>
      <c r="BN54" s="18"/>
      <c r="BO54" s="18"/>
    </row>
    <row r="55" spans="2:69" ht="18" hidden="1" customHeight="1" outlineLevel="1" x14ac:dyDescent="0.15">
      <c r="B55" s="264" t="s">
        <v>42</v>
      </c>
      <c r="C55" s="265"/>
      <c r="D55" s="265"/>
      <c r="E55" s="265"/>
      <c r="F55" s="265"/>
      <c r="G55" s="265"/>
      <c r="H55" s="266"/>
      <c r="I55" s="264"/>
      <c r="J55" s="265"/>
      <c r="K55" s="265"/>
      <c r="L55" s="265"/>
      <c r="M55" s="265"/>
      <c r="N55" s="265"/>
      <c r="O55" s="265"/>
      <c r="P55" s="265"/>
      <c r="Q55" s="265"/>
      <c r="R55" s="266"/>
      <c r="S55" s="264"/>
      <c r="T55" s="265"/>
      <c r="U55" s="265"/>
      <c r="V55" s="265"/>
      <c r="W55" s="265"/>
      <c r="X55" s="265"/>
      <c r="Y55" s="265"/>
      <c r="Z55" s="265"/>
      <c r="AA55" s="265"/>
      <c r="AB55" s="266"/>
      <c r="AC55" s="264"/>
      <c r="AD55" s="265"/>
      <c r="AE55" s="265"/>
      <c r="AF55" s="265"/>
      <c r="AG55" s="265"/>
      <c r="AH55" s="265"/>
      <c r="AI55" s="265"/>
      <c r="AJ55" s="265"/>
      <c r="AK55" s="265"/>
      <c r="AL55" s="265"/>
      <c r="AM55" s="265"/>
      <c r="AN55" s="265"/>
      <c r="AO55" s="265"/>
      <c r="AP55" s="265"/>
      <c r="AQ55" s="265"/>
      <c r="AR55" s="265"/>
      <c r="AS55" s="265"/>
      <c r="AT55" s="265"/>
      <c r="AU55" s="265"/>
      <c r="AV55" s="265"/>
      <c r="AW55" s="265"/>
      <c r="AX55" s="265"/>
      <c r="AY55" s="265"/>
      <c r="AZ55" s="265"/>
      <c r="BA55" s="265"/>
      <c r="BB55" s="265"/>
      <c r="BC55" s="265"/>
      <c r="BD55" s="265"/>
      <c r="BE55" s="265"/>
      <c r="BF55" s="265"/>
      <c r="BG55" s="266"/>
      <c r="BH55" s="264"/>
      <c r="BI55" s="265"/>
      <c r="BJ55" s="265"/>
      <c r="BK55" s="265"/>
      <c r="BL55" s="266"/>
      <c r="BM55" s="154"/>
      <c r="BN55" s="18"/>
      <c r="BO55" s="18"/>
    </row>
    <row r="56" spans="2:69" ht="18" hidden="1" customHeight="1" outlineLevel="1" x14ac:dyDescent="0.15">
      <c r="B56" s="264" t="s">
        <v>42</v>
      </c>
      <c r="C56" s="265"/>
      <c r="D56" s="265"/>
      <c r="E56" s="265"/>
      <c r="F56" s="265"/>
      <c r="G56" s="265"/>
      <c r="H56" s="266"/>
      <c r="I56" s="264"/>
      <c r="J56" s="265"/>
      <c r="K56" s="265"/>
      <c r="L56" s="265"/>
      <c r="M56" s="265"/>
      <c r="N56" s="265"/>
      <c r="O56" s="265"/>
      <c r="P56" s="265"/>
      <c r="Q56" s="265"/>
      <c r="R56" s="266"/>
      <c r="S56" s="264"/>
      <c r="T56" s="265"/>
      <c r="U56" s="265"/>
      <c r="V56" s="265"/>
      <c r="W56" s="265"/>
      <c r="X56" s="265"/>
      <c r="Y56" s="265"/>
      <c r="Z56" s="265"/>
      <c r="AA56" s="265"/>
      <c r="AB56" s="266"/>
      <c r="AC56" s="264"/>
      <c r="AD56" s="265"/>
      <c r="AE56" s="265"/>
      <c r="AF56" s="265"/>
      <c r="AG56" s="265"/>
      <c r="AH56" s="265"/>
      <c r="AI56" s="265"/>
      <c r="AJ56" s="265"/>
      <c r="AK56" s="265"/>
      <c r="AL56" s="265"/>
      <c r="AM56" s="265"/>
      <c r="AN56" s="265"/>
      <c r="AO56" s="265"/>
      <c r="AP56" s="265"/>
      <c r="AQ56" s="265"/>
      <c r="AR56" s="265"/>
      <c r="AS56" s="265"/>
      <c r="AT56" s="265"/>
      <c r="AU56" s="265"/>
      <c r="AV56" s="265"/>
      <c r="AW56" s="265"/>
      <c r="AX56" s="265"/>
      <c r="AY56" s="265"/>
      <c r="AZ56" s="265"/>
      <c r="BA56" s="265"/>
      <c r="BB56" s="265"/>
      <c r="BC56" s="265"/>
      <c r="BD56" s="265"/>
      <c r="BE56" s="265"/>
      <c r="BF56" s="265"/>
      <c r="BG56" s="266"/>
      <c r="BH56" s="264"/>
      <c r="BI56" s="265"/>
      <c r="BJ56" s="265"/>
      <c r="BK56" s="265"/>
      <c r="BL56" s="266"/>
      <c r="BM56" s="154"/>
      <c r="BN56" s="18"/>
      <c r="BO56" s="18"/>
    </row>
    <row r="57" spans="2:69" ht="18" hidden="1" customHeight="1" outlineLevel="1" x14ac:dyDescent="0.15">
      <c r="B57" s="264" t="s">
        <v>42</v>
      </c>
      <c r="C57" s="265"/>
      <c r="D57" s="265"/>
      <c r="E57" s="265"/>
      <c r="F57" s="265"/>
      <c r="G57" s="265"/>
      <c r="H57" s="266"/>
      <c r="I57" s="264"/>
      <c r="J57" s="265"/>
      <c r="K57" s="265"/>
      <c r="L57" s="265"/>
      <c r="M57" s="265"/>
      <c r="N57" s="265"/>
      <c r="O57" s="265"/>
      <c r="P57" s="265"/>
      <c r="Q57" s="265"/>
      <c r="R57" s="266"/>
      <c r="S57" s="264"/>
      <c r="T57" s="265"/>
      <c r="U57" s="265"/>
      <c r="V57" s="265"/>
      <c r="W57" s="265"/>
      <c r="X57" s="265"/>
      <c r="Y57" s="265"/>
      <c r="Z57" s="265"/>
      <c r="AA57" s="265"/>
      <c r="AB57" s="266"/>
      <c r="AC57" s="264"/>
      <c r="AD57" s="265"/>
      <c r="AE57" s="265"/>
      <c r="AF57" s="265"/>
      <c r="AG57" s="265"/>
      <c r="AH57" s="265"/>
      <c r="AI57" s="265"/>
      <c r="AJ57" s="265"/>
      <c r="AK57" s="265"/>
      <c r="AL57" s="265"/>
      <c r="AM57" s="265"/>
      <c r="AN57" s="265"/>
      <c r="AO57" s="265"/>
      <c r="AP57" s="265"/>
      <c r="AQ57" s="265"/>
      <c r="AR57" s="265"/>
      <c r="AS57" s="265"/>
      <c r="AT57" s="265"/>
      <c r="AU57" s="265"/>
      <c r="AV57" s="265"/>
      <c r="AW57" s="265"/>
      <c r="AX57" s="265"/>
      <c r="AY57" s="265"/>
      <c r="AZ57" s="265"/>
      <c r="BA57" s="265"/>
      <c r="BB57" s="265"/>
      <c r="BC57" s="265"/>
      <c r="BD57" s="265"/>
      <c r="BE57" s="265"/>
      <c r="BF57" s="265"/>
      <c r="BG57" s="266"/>
      <c r="BH57" s="264"/>
      <c r="BI57" s="265"/>
      <c r="BJ57" s="265"/>
      <c r="BK57" s="265"/>
      <c r="BL57" s="266"/>
      <c r="BM57" s="154"/>
      <c r="BN57" s="18"/>
      <c r="BO57" s="18"/>
    </row>
    <row r="58" spans="2:69" ht="18" hidden="1" customHeight="1" outlineLevel="1" x14ac:dyDescent="0.15">
      <c r="B58" s="264" t="s">
        <v>42</v>
      </c>
      <c r="C58" s="265"/>
      <c r="D58" s="265"/>
      <c r="E58" s="265"/>
      <c r="F58" s="265"/>
      <c r="G58" s="265"/>
      <c r="H58" s="266"/>
      <c r="I58" s="264"/>
      <c r="J58" s="265"/>
      <c r="K58" s="265"/>
      <c r="L58" s="265"/>
      <c r="M58" s="265"/>
      <c r="N58" s="265"/>
      <c r="O58" s="265"/>
      <c r="P58" s="265"/>
      <c r="Q58" s="265"/>
      <c r="R58" s="266"/>
      <c r="S58" s="264"/>
      <c r="T58" s="265"/>
      <c r="U58" s="265"/>
      <c r="V58" s="265"/>
      <c r="W58" s="265"/>
      <c r="X58" s="265"/>
      <c r="Y58" s="265"/>
      <c r="Z58" s="265"/>
      <c r="AA58" s="265"/>
      <c r="AB58" s="266"/>
      <c r="AC58" s="264"/>
      <c r="AD58" s="265"/>
      <c r="AE58" s="265"/>
      <c r="AF58" s="265"/>
      <c r="AG58" s="265"/>
      <c r="AH58" s="265"/>
      <c r="AI58" s="265"/>
      <c r="AJ58" s="265"/>
      <c r="AK58" s="265"/>
      <c r="AL58" s="265"/>
      <c r="AM58" s="265"/>
      <c r="AN58" s="265"/>
      <c r="AO58" s="265"/>
      <c r="AP58" s="265"/>
      <c r="AQ58" s="265"/>
      <c r="AR58" s="265"/>
      <c r="AS58" s="265"/>
      <c r="AT58" s="265"/>
      <c r="AU58" s="265"/>
      <c r="AV58" s="265"/>
      <c r="AW58" s="265"/>
      <c r="AX58" s="265"/>
      <c r="AY58" s="265"/>
      <c r="AZ58" s="265"/>
      <c r="BA58" s="265"/>
      <c r="BB58" s="265"/>
      <c r="BC58" s="265"/>
      <c r="BD58" s="265"/>
      <c r="BE58" s="265"/>
      <c r="BF58" s="265"/>
      <c r="BG58" s="266"/>
      <c r="BH58" s="264"/>
      <c r="BI58" s="265"/>
      <c r="BJ58" s="265"/>
      <c r="BK58" s="265"/>
      <c r="BL58" s="266"/>
      <c r="BM58" s="154"/>
      <c r="BN58" s="18"/>
      <c r="BO58" s="18"/>
    </row>
    <row r="59" spans="2:69" ht="18" hidden="1" customHeight="1" outlineLevel="1" x14ac:dyDescent="0.15">
      <c r="B59" s="264" t="s">
        <v>42</v>
      </c>
      <c r="C59" s="265"/>
      <c r="D59" s="265"/>
      <c r="E59" s="265"/>
      <c r="F59" s="265"/>
      <c r="G59" s="265"/>
      <c r="H59" s="266"/>
      <c r="I59" s="264"/>
      <c r="J59" s="265"/>
      <c r="K59" s="265"/>
      <c r="L59" s="265"/>
      <c r="M59" s="265"/>
      <c r="N59" s="265"/>
      <c r="O59" s="265"/>
      <c r="P59" s="265"/>
      <c r="Q59" s="265"/>
      <c r="R59" s="266"/>
      <c r="S59" s="264"/>
      <c r="T59" s="265"/>
      <c r="U59" s="265"/>
      <c r="V59" s="265"/>
      <c r="W59" s="265"/>
      <c r="X59" s="265"/>
      <c r="Y59" s="265"/>
      <c r="Z59" s="265"/>
      <c r="AA59" s="265"/>
      <c r="AB59" s="266"/>
      <c r="AC59" s="264"/>
      <c r="AD59" s="265"/>
      <c r="AE59" s="265"/>
      <c r="AF59" s="265"/>
      <c r="AG59" s="265"/>
      <c r="AH59" s="265"/>
      <c r="AI59" s="265"/>
      <c r="AJ59" s="265"/>
      <c r="AK59" s="265"/>
      <c r="AL59" s="265"/>
      <c r="AM59" s="265"/>
      <c r="AN59" s="265"/>
      <c r="AO59" s="265"/>
      <c r="AP59" s="265"/>
      <c r="AQ59" s="265"/>
      <c r="AR59" s="265"/>
      <c r="AS59" s="265"/>
      <c r="AT59" s="265"/>
      <c r="AU59" s="265"/>
      <c r="AV59" s="265"/>
      <c r="AW59" s="265"/>
      <c r="AX59" s="265"/>
      <c r="AY59" s="265"/>
      <c r="AZ59" s="265"/>
      <c r="BA59" s="265"/>
      <c r="BB59" s="265"/>
      <c r="BC59" s="265"/>
      <c r="BD59" s="265"/>
      <c r="BE59" s="265"/>
      <c r="BF59" s="265"/>
      <c r="BG59" s="266"/>
      <c r="BH59" s="264"/>
      <c r="BI59" s="265"/>
      <c r="BJ59" s="265"/>
      <c r="BK59" s="265"/>
      <c r="BL59" s="266"/>
      <c r="BM59" s="154"/>
      <c r="BN59" s="18"/>
      <c r="BO59" s="18"/>
    </row>
    <row r="60" spans="2:69" ht="18" hidden="1" customHeight="1" outlineLevel="1" x14ac:dyDescent="0.15">
      <c r="B60" s="264" t="s">
        <v>42</v>
      </c>
      <c r="C60" s="265"/>
      <c r="D60" s="265"/>
      <c r="E60" s="265"/>
      <c r="F60" s="265"/>
      <c r="G60" s="265"/>
      <c r="H60" s="266"/>
      <c r="I60" s="264"/>
      <c r="J60" s="265"/>
      <c r="K60" s="265"/>
      <c r="L60" s="265"/>
      <c r="M60" s="265"/>
      <c r="N60" s="265"/>
      <c r="O60" s="265"/>
      <c r="P60" s="265"/>
      <c r="Q60" s="265"/>
      <c r="R60" s="266"/>
      <c r="S60" s="264"/>
      <c r="T60" s="265"/>
      <c r="U60" s="265"/>
      <c r="V60" s="265"/>
      <c r="W60" s="265"/>
      <c r="X60" s="265"/>
      <c r="Y60" s="265"/>
      <c r="Z60" s="265"/>
      <c r="AA60" s="265"/>
      <c r="AB60" s="266"/>
      <c r="AC60" s="264"/>
      <c r="AD60" s="265"/>
      <c r="AE60" s="265"/>
      <c r="AF60" s="265"/>
      <c r="AG60" s="265"/>
      <c r="AH60" s="265"/>
      <c r="AI60" s="265"/>
      <c r="AJ60" s="265"/>
      <c r="AK60" s="265"/>
      <c r="AL60" s="265"/>
      <c r="AM60" s="265"/>
      <c r="AN60" s="265"/>
      <c r="AO60" s="265"/>
      <c r="AP60" s="265"/>
      <c r="AQ60" s="265"/>
      <c r="AR60" s="265"/>
      <c r="AS60" s="265"/>
      <c r="AT60" s="265"/>
      <c r="AU60" s="265"/>
      <c r="AV60" s="265"/>
      <c r="AW60" s="265"/>
      <c r="AX60" s="265"/>
      <c r="AY60" s="265"/>
      <c r="AZ60" s="265"/>
      <c r="BA60" s="265"/>
      <c r="BB60" s="265"/>
      <c r="BC60" s="265"/>
      <c r="BD60" s="265"/>
      <c r="BE60" s="265"/>
      <c r="BF60" s="265"/>
      <c r="BG60" s="266"/>
      <c r="BH60" s="264"/>
      <c r="BI60" s="265"/>
      <c r="BJ60" s="265"/>
      <c r="BK60" s="265"/>
      <c r="BL60" s="266"/>
      <c r="BM60" s="154"/>
      <c r="BN60" s="18"/>
      <c r="BO60" s="18"/>
    </row>
    <row r="61" spans="2:69" ht="18" customHeight="1" collapsed="1" x14ac:dyDescent="0.15">
      <c r="P61" s="55"/>
      <c r="Q61" s="55"/>
      <c r="R61" s="55"/>
      <c r="S61" s="55"/>
      <c r="T61" s="55"/>
      <c r="U61" s="55"/>
      <c r="V61" s="55"/>
      <c r="W61" s="108" t="s">
        <v>639</v>
      </c>
    </row>
  </sheetData>
  <sheetProtection formatRows="0"/>
  <mergeCells count="296">
    <mergeCell ref="AR10:AV10"/>
    <mergeCell ref="AR9:AV9"/>
    <mergeCell ref="AR8:AV8"/>
    <mergeCell ref="I17:R17"/>
    <mergeCell ref="S17:AB17"/>
    <mergeCell ref="AC17:AI17"/>
    <mergeCell ref="AJ17:AP17"/>
    <mergeCell ref="AQ17:BD17"/>
    <mergeCell ref="AW9:BA9"/>
    <mergeCell ref="AW8:BA8"/>
    <mergeCell ref="AW15:BA15"/>
    <mergeCell ref="AR15:AV15"/>
    <mergeCell ref="AW16:BA16"/>
    <mergeCell ref="AR16:AV16"/>
    <mergeCell ref="AF14:AQ14"/>
    <mergeCell ref="AR14:AV14"/>
    <mergeCell ref="AR13:AV13"/>
    <mergeCell ref="AR12:AV12"/>
    <mergeCell ref="AR11:AV11"/>
    <mergeCell ref="B21:H21"/>
    <mergeCell ref="B20:H20"/>
    <mergeCell ref="B19:H19"/>
    <mergeCell ref="B18:H18"/>
    <mergeCell ref="S43:AB43"/>
    <mergeCell ref="B45:H45"/>
    <mergeCell ref="I45:R45"/>
    <mergeCell ref="S45:AB45"/>
    <mergeCell ref="AC45:AI45"/>
    <mergeCell ref="I20:R20"/>
    <mergeCell ref="I39:R39"/>
    <mergeCell ref="AF36:AQ36"/>
    <mergeCell ref="B24:H24"/>
    <mergeCell ref="I24:R24"/>
    <mergeCell ref="S24:AB24"/>
    <mergeCell ref="AC24:AI24"/>
    <mergeCell ref="AJ24:AP24"/>
    <mergeCell ref="B25:H25"/>
    <mergeCell ref="I25:R25"/>
    <mergeCell ref="S25:AB25"/>
    <mergeCell ref="AC25:AI25"/>
    <mergeCell ref="AJ25:AP25"/>
    <mergeCell ref="B26:H26"/>
    <mergeCell ref="I26:R26"/>
    <mergeCell ref="AJ45:AP45"/>
    <mergeCell ref="AQ45:AY45"/>
    <mergeCell ref="AZ45:BG45"/>
    <mergeCell ref="B17:H17"/>
    <mergeCell ref="B22:H22"/>
    <mergeCell ref="I22:R22"/>
    <mergeCell ref="S22:AB22"/>
    <mergeCell ref="AC22:AI22"/>
    <mergeCell ref="AJ22:AP22"/>
    <mergeCell ref="AQ22:BD22"/>
    <mergeCell ref="B23:H23"/>
    <mergeCell ref="S23:AB23"/>
    <mergeCell ref="AC23:AI23"/>
    <mergeCell ref="AJ23:AP23"/>
    <mergeCell ref="AQ23:BD23"/>
    <mergeCell ref="S20:AB20"/>
    <mergeCell ref="AC20:AI20"/>
    <mergeCell ref="AJ20:AP20"/>
    <mergeCell ref="AQ20:BD20"/>
    <mergeCell ref="S18:AB18"/>
    <mergeCell ref="AC18:AI18"/>
    <mergeCell ref="AJ18:AP18"/>
    <mergeCell ref="AQ18:BD18"/>
    <mergeCell ref="B39:H39"/>
    <mergeCell ref="B52:H52"/>
    <mergeCell ref="B51:H51"/>
    <mergeCell ref="B41:H41"/>
    <mergeCell ref="B40:H40"/>
    <mergeCell ref="S51:AB51"/>
    <mergeCell ref="AC51:BG51"/>
    <mergeCell ref="I40:R40"/>
    <mergeCell ref="S40:AB40"/>
    <mergeCell ref="AC40:AI40"/>
    <mergeCell ref="AJ40:AP40"/>
    <mergeCell ref="AQ40:AY40"/>
    <mergeCell ref="AZ40:BG40"/>
    <mergeCell ref="B50:H50"/>
    <mergeCell ref="B42:H42"/>
    <mergeCell ref="B43:H43"/>
    <mergeCell ref="I43:R43"/>
    <mergeCell ref="B44:H44"/>
    <mergeCell ref="I44:R44"/>
    <mergeCell ref="S44:AB44"/>
    <mergeCell ref="I52:R52"/>
    <mergeCell ref="S52:AB52"/>
    <mergeCell ref="AC52:BG52"/>
    <mergeCell ref="B46:H46"/>
    <mergeCell ref="B47:H47"/>
    <mergeCell ref="AW38:BA38"/>
    <mergeCell ref="AW37:BA37"/>
    <mergeCell ref="AR38:AV38"/>
    <mergeCell ref="AR37:AV37"/>
    <mergeCell ref="AW34:BA34"/>
    <mergeCell ref="AW33:BA33"/>
    <mergeCell ref="AW32:BA32"/>
    <mergeCell ref="S39:AB39"/>
    <mergeCell ref="AC39:AI39"/>
    <mergeCell ref="AJ39:AP39"/>
    <mergeCell ref="AQ39:AY39"/>
    <mergeCell ref="AZ39:BG39"/>
    <mergeCell ref="BB38:BL38"/>
    <mergeCell ref="BH39:BL39"/>
    <mergeCell ref="AR33:AV33"/>
    <mergeCell ref="AR32:AV32"/>
    <mergeCell ref="BE21:BG21"/>
    <mergeCell ref="BB28:BL28"/>
    <mergeCell ref="BB29:BL29"/>
    <mergeCell ref="BB30:BL30"/>
    <mergeCell ref="BB31:BL31"/>
    <mergeCell ref="S42:AB42"/>
    <mergeCell ref="I23:R23"/>
    <mergeCell ref="BE18:BG18"/>
    <mergeCell ref="I19:R19"/>
    <mergeCell ref="S19:AB19"/>
    <mergeCell ref="AC19:AI19"/>
    <mergeCell ref="AJ19:AP19"/>
    <mergeCell ref="AQ19:BD19"/>
    <mergeCell ref="BE19:BG19"/>
    <mergeCell ref="BE20:BG20"/>
    <mergeCell ref="I21:R21"/>
    <mergeCell ref="S21:AB21"/>
    <mergeCell ref="AC21:AI21"/>
    <mergeCell ref="AJ21:AP21"/>
    <mergeCell ref="I18:R18"/>
    <mergeCell ref="AQ21:BD21"/>
    <mergeCell ref="BB35:BL35"/>
    <mergeCell ref="BB36:BL36"/>
    <mergeCell ref="BB37:BL37"/>
    <mergeCell ref="BH21:BL21"/>
    <mergeCell ref="BB32:BL32"/>
    <mergeCell ref="BB33:BL33"/>
    <mergeCell ref="BE22:BG22"/>
    <mergeCell ref="BH22:BL22"/>
    <mergeCell ref="BE23:BG23"/>
    <mergeCell ref="BH23:BL23"/>
    <mergeCell ref="BH27:BL27"/>
    <mergeCell ref="BH51:BL51"/>
    <mergeCell ref="AQ24:BD24"/>
    <mergeCell ref="BE24:BG24"/>
    <mergeCell ref="BH24:BL24"/>
    <mergeCell ref="AQ25:BD25"/>
    <mergeCell ref="BE25:BG25"/>
    <mergeCell ref="BH25:BL25"/>
    <mergeCell ref="AW35:BA35"/>
    <mergeCell ref="AR28:AV28"/>
    <mergeCell ref="AW28:BA28"/>
    <mergeCell ref="AW31:BA31"/>
    <mergeCell ref="AW30:BA30"/>
    <mergeCell ref="BB34:BL34"/>
    <mergeCell ref="AR36:AV36"/>
    <mergeCell ref="AR35:AV35"/>
    <mergeCell ref="AR34:AV34"/>
    <mergeCell ref="BH52:BL52"/>
    <mergeCell ref="BH40:BL40"/>
    <mergeCell ref="I41:R41"/>
    <mergeCell ref="S41:AB41"/>
    <mergeCell ref="AC41:AI41"/>
    <mergeCell ref="AJ41:AP41"/>
    <mergeCell ref="AQ41:AY41"/>
    <mergeCell ref="AZ41:BG41"/>
    <mergeCell ref="BH41:BL41"/>
    <mergeCell ref="I50:R50"/>
    <mergeCell ref="S50:AB50"/>
    <mergeCell ref="AC50:BG50"/>
    <mergeCell ref="BH50:BL50"/>
    <mergeCell ref="I51:R51"/>
    <mergeCell ref="I42:R42"/>
    <mergeCell ref="AC42:AI42"/>
    <mergeCell ref="AJ42:AP42"/>
    <mergeCell ref="AQ42:AY42"/>
    <mergeCell ref="AZ42:BG42"/>
    <mergeCell ref="BH42:BL42"/>
    <mergeCell ref="S46:AB46"/>
    <mergeCell ref="I46:R46"/>
    <mergeCell ref="I47:R47"/>
    <mergeCell ref="S47:AB47"/>
    <mergeCell ref="AR5:AV5"/>
    <mergeCell ref="AW5:BA5"/>
    <mergeCell ref="BB16:BL16"/>
    <mergeCell ref="BH18:BL18"/>
    <mergeCell ref="BH19:BL19"/>
    <mergeCell ref="BH20:BL20"/>
    <mergeCell ref="AW14:BA14"/>
    <mergeCell ref="AW13:BA13"/>
    <mergeCell ref="AW12:BA12"/>
    <mergeCell ref="AW11:BA11"/>
    <mergeCell ref="AW10:BA10"/>
    <mergeCell ref="BE17:BG17"/>
    <mergeCell ref="BH17:BL17"/>
    <mergeCell ref="BB5:BL5"/>
    <mergeCell ref="BB6:BL6"/>
    <mergeCell ref="BB7:BL7"/>
    <mergeCell ref="BB8:BL8"/>
    <mergeCell ref="BB9:BL9"/>
    <mergeCell ref="BB10:BL10"/>
    <mergeCell ref="BB11:BL11"/>
    <mergeCell ref="BB12:BL12"/>
    <mergeCell ref="BB13:BL13"/>
    <mergeCell ref="BB14:BL14"/>
    <mergeCell ref="BB15:BL15"/>
    <mergeCell ref="S26:AB26"/>
    <mergeCell ref="AC26:AI26"/>
    <mergeCell ref="AJ26:AP26"/>
    <mergeCell ref="AQ26:BD26"/>
    <mergeCell ref="BE26:BG26"/>
    <mergeCell ref="BH26:BL26"/>
    <mergeCell ref="B27:H27"/>
    <mergeCell ref="I27:R27"/>
    <mergeCell ref="S27:AB27"/>
    <mergeCell ref="AC27:AI27"/>
    <mergeCell ref="AJ27:AP27"/>
    <mergeCell ref="AQ27:BD27"/>
    <mergeCell ref="BE27:BG27"/>
    <mergeCell ref="AR31:AV31"/>
    <mergeCell ref="AR30:AV30"/>
    <mergeCell ref="BH44:BL44"/>
    <mergeCell ref="BH47:BL47"/>
    <mergeCell ref="BH45:BL45"/>
    <mergeCell ref="AC44:AI44"/>
    <mergeCell ref="AJ44:AP44"/>
    <mergeCell ref="AQ44:AY44"/>
    <mergeCell ref="AZ44:BG44"/>
    <mergeCell ref="BH43:BL43"/>
    <mergeCell ref="AW36:BA36"/>
    <mergeCell ref="AC43:AI43"/>
    <mergeCell ref="AJ43:AP43"/>
    <mergeCell ref="AQ43:AY43"/>
    <mergeCell ref="AZ43:BG43"/>
    <mergeCell ref="AC46:AI46"/>
    <mergeCell ref="AJ46:AP46"/>
    <mergeCell ref="AQ46:AY46"/>
    <mergeCell ref="AZ46:BG46"/>
    <mergeCell ref="BH46:BL46"/>
    <mergeCell ref="AC47:AI47"/>
    <mergeCell ref="AJ47:AP47"/>
    <mergeCell ref="AQ47:AY47"/>
    <mergeCell ref="AZ47:BG47"/>
    <mergeCell ref="B49:H49"/>
    <mergeCell ref="I49:R49"/>
    <mergeCell ref="S49:AB49"/>
    <mergeCell ref="AC49:AI49"/>
    <mergeCell ref="AJ49:AP49"/>
    <mergeCell ref="AQ49:AY49"/>
    <mergeCell ref="AZ49:BG49"/>
    <mergeCell ref="BH49:BL49"/>
    <mergeCell ref="B48:H48"/>
    <mergeCell ref="I48:R48"/>
    <mergeCell ref="S48:AB48"/>
    <mergeCell ref="AC48:AI48"/>
    <mergeCell ref="AJ48:AP48"/>
    <mergeCell ref="AQ48:AY48"/>
    <mergeCell ref="AZ48:BG48"/>
    <mergeCell ref="BH48:BL48"/>
    <mergeCell ref="B54:H54"/>
    <mergeCell ref="I54:R54"/>
    <mergeCell ref="S54:AB54"/>
    <mergeCell ref="AC54:BG54"/>
    <mergeCell ref="BH54:BL54"/>
    <mergeCell ref="B53:H53"/>
    <mergeCell ref="I53:R53"/>
    <mergeCell ref="S53:AB53"/>
    <mergeCell ref="AC53:BG53"/>
    <mergeCell ref="BH53:BL53"/>
    <mergeCell ref="B56:H56"/>
    <mergeCell ref="I56:R56"/>
    <mergeCell ref="S56:AB56"/>
    <mergeCell ref="AC56:BG56"/>
    <mergeCell ref="BH56:BL56"/>
    <mergeCell ref="B55:H55"/>
    <mergeCell ref="I55:R55"/>
    <mergeCell ref="S55:AB55"/>
    <mergeCell ref="AC55:BG55"/>
    <mergeCell ref="BH55:BL55"/>
    <mergeCell ref="B58:H58"/>
    <mergeCell ref="I58:R58"/>
    <mergeCell ref="S58:AB58"/>
    <mergeCell ref="AC58:BG58"/>
    <mergeCell ref="BH58:BL58"/>
    <mergeCell ref="B57:H57"/>
    <mergeCell ref="I57:R57"/>
    <mergeCell ref="S57:AB57"/>
    <mergeCell ref="AC57:BG57"/>
    <mergeCell ref="BH57:BL57"/>
    <mergeCell ref="B60:H60"/>
    <mergeCell ref="I60:R60"/>
    <mergeCell ref="S60:AB60"/>
    <mergeCell ref="AC60:BG60"/>
    <mergeCell ref="BH60:BL60"/>
    <mergeCell ref="B59:H59"/>
    <mergeCell ref="I59:R59"/>
    <mergeCell ref="S59:AB59"/>
    <mergeCell ref="AC59:BG59"/>
    <mergeCell ref="BH59:BL59"/>
  </mergeCells>
  <phoneticPr fontId="3"/>
  <conditionalFormatting sqref="A1">
    <cfRule type="expression" dxfId="5" priority="1">
      <formula xml:space="preserve"> CELL( "protect",A1)= 0</formula>
    </cfRule>
  </conditionalFormatting>
  <conditionalFormatting sqref="BQ1:BR1048576">
    <cfRule type="cellIs" dxfId="4" priority="10" operator="equal">
      <formula>"NG"</formula>
    </cfRule>
  </conditionalFormatting>
  <pageMargins left="0.59055118110236227" right="0.39370078740157483" top="0.59055118110236227" bottom="0.47244094488188981" header="0.51181102362204722" footer="0.27559055118110237"/>
  <pageSetup paperSize="9" scale="81" firstPageNumber="12" fitToHeight="0" orientation="portrait" useFirstPageNumber="1" r:id="rId1"/>
  <headerFooter alignWithMargins="0">
    <oddFooter>&amp;C－&amp;P－</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0">
    <tabColor theme="8" tint="0.79998168889431442"/>
    <pageSetUpPr fitToPage="1"/>
  </sheetPr>
  <dimension ref="B1:BU32"/>
  <sheetViews>
    <sheetView showGridLines="0" zoomScale="85" zoomScaleNormal="85" zoomScaleSheetLayoutView="85" workbookViewId="0"/>
  </sheetViews>
  <sheetFormatPr defaultColWidth="9" defaultRowHeight="18" customHeight="1" x14ac:dyDescent="0.15"/>
  <cols>
    <col min="1" max="1" width="2.5" style="3" customWidth="1"/>
    <col min="2" max="64" width="1.875" style="48" customWidth="1"/>
    <col min="65" max="65" width="2" style="140" customWidth="1"/>
    <col min="66" max="68" width="3.75" style="15" customWidth="1"/>
    <col min="69" max="70" width="5" style="4" customWidth="1"/>
    <col min="71" max="73" width="3.75" style="15" customWidth="1"/>
    <col min="74" max="16384" width="9" style="3"/>
  </cols>
  <sheetData>
    <row r="1" spans="2:73" ht="18" customHeight="1" x14ac:dyDescent="0.15">
      <c r="B1" s="49" t="s">
        <v>651</v>
      </c>
      <c r="BN1" s="28"/>
      <c r="BO1" s="28"/>
      <c r="BP1" s="29"/>
      <c r="BQ1" s="11" t="s">
        <v>605</v>
      </c>
      <c r="BR1" s="11" t="s">
        <v>606</v>
      </c>
      <c r="BS1" s="16" t="str">
        <f>IF(COUNTIF(BS6:BS198,"true")&gt;0,"●","")</f>
        <v/>
      </c>
      <c r="BT1" s="5" t="str">
        <f>IF(BS1="●","","●")</f>
        <v>●</v>
      </c>
    </row>
    <row r="2" spans="2:73" ht="15" customHeight="1" x14ac:dyDescent="0.15">
      <c r="BK2" s="148"/>
      <c r="BL2" s="148"/>
      <c r="BN2" s="13" t="s">
        <v>603</v>
      </c>
      <c r="BO2" s="13"/>
      <c r="BP2" s="27"/>
      <c r="BQ2" s="24">
        <f>COUNTIFS(BQ5:BQ1000,"NG")</f>
        <v>6</v>
      </c>
      <c r="BR2" s="24">
        <f>COUNTIFS(BR6:BR998,"NG")</f>
        <v>0</v>
      </c>
    </row>
    <row r="3" spans="2:73" ht="15" customHeight="1" x14ac:dyDescent="0.15">
      <c r="C3" s="48" t="s">
        <v>168</v>
      </c>
      <c r="BK3" s="148"/>
      <c r="BL3" s="148"/>
      <c r="BN3" s="13" t="s">
        <v>607</v>
      </c>
      <c r="BO3" s="13"/>
      <c r="BP3" s="27"/>
      <c r="BQ3" s="16" t="str">
        <f>IF(BQ2=0,"OK","NG")</f>
        <v>NG</v>
      </c>
      <c r="BR3" s="16" t="str">
        <f>IF(BR2=0,"OK","NG")</f>
        <v>OK</v>
      </c>
    </row>
    <row r="4" spans="2:73" ht="15" customHeight="1" x14ac:dyDescent="0.15"/>
    <row r="5" spans="2:73" ht="18" customHeight="1" x14ac:dyDescent="0.15">
      <c r="B5" s="51">
        <v>1</v>
      </c>
      <c r="C5" s="52"/>
      <c r="D5" s="52" t="s">
        <v>200</v>
      </c>
      <c r="E5" s="52"/>
      <c r="F5" s="52"/>
      <c r="G5" s="52"/>
      <c r="H5" s="52"/>
      <c r="I5" s="52"/>
      <c r="J5" s="52"/>
      <c r="K5" s="52"/>
      <c r="L5" s="52"/>
      <c r="M5" s="52"/>
      <c r="N5" s="52"/>
      <c r="O5" s="52"/>
      <c r="P5" s="52"/>
      <c r="Q5" s="52"/>
      <c r="R5" s="52"/>
      <c r="S5" s="52"/>
      <c r="T5" s="52"/>
      <c r="U5" s="52"/>
      <c r="V5" s="52"/>
      <c r="W5" s="52"/>
      <c r="X5" s="52"/>
      <c r="Y5" s="52"/>
      <c r="Z5" s="52"/>
      <c r="AA5" s="52"/>
      <c r="AB5" s="52"/>
      <c r="AC5" s="52"/>
      <c r="AD5" s="52"/>
      <c r="AE5" s="52"/>
      <c r="AF5" s="52"/>
      <c r="AG5" s="52"/>
      <c r="AH5" s="52"/>
      <c r="AI5" s="52"/>
      <c r="AJ5" s="52"/>
      <c r="AK5" s="52"/>
      <c r="AL5" s="52"/>
      <c r="AM5" s="52"/>
      <c r="AN5" s="52"/>
      <c r="AO5" s="52"/>
      <c r="AP5" s="52"/>
      <c r="AQ5" s="52"/>
      <c r="AR5" s="231" t="s">
        <v>143</v>
      </c>
      <c r="AS5" s="232"/>
      <c r="AT5" s="232"/>
      <c r="AU5" s="232"/>
      <c r="AV5" s="233"/>
      <c r="AW5" s="231" t="s">
        <v>144</v>
      </c>
      <c r="AX5" s="232"/>
      <c r="AY5" s="232"/>
      <c r="AZ5" s="232"/>
      <c r="BA5" s="233"/>
      <c r="BB5" s="278" t="s">
        <v>590</v>
      </c>
      <c r="BC5" s="278"/>
      <c r="BD5" s="278"/>
      <c r="BE5" s="278"/>
      <c r="BF5" s="278"/>
      <c r="BG5" s="278"/>
      <c r="BH5" s="278"/>
      <c r="BI5" s="278"/>
      <c r="BJ5" s="278"/>
      <c r="BK5" s="278"/>
      <c r="BL5" s="281"/>
      <c r="BN5" s="16" t="s">
        <v>596</v>
      </c>
      <c r="BO5" s="16" t="s">
        <v>597</v>
      </c>
      <c r="BP5" s="19" t="s">
        <v>598</v>
      </c>
      <c r="BQ5" s="11" t="s">
        <v>599</v>
      </c>
      <c r="BR5" s="11" t="s">
        <v>604</v>
      </c>
      <c r="BS5" s="25" t="s">
        <v>600</v>
      </c>
      <c r="BT5" s="16" t="s">
        <v>601</v>
      </c>
      <c r="BU5" s="16" t="s">
        <v>602</v>
      </c>
    </row>
    <row r="6" spans="2:73" ht="18" customHeight="1" x14ac:dyDescent="0.15">
      <c r="B6" s="56"/>
      <c r="C6" s="66" t="s">
        <v>28</v>
      </c>
      <c r="D6" s="48" t="s">
        <v>557</v>
      </c>
      <c r="AR6" s="243" t="b">
        <v>0</v>
      </c>
      <c r="AS6" s="244"/>
      <c r="AT6" s="244"/>
      <c r="AU6" s="244"/>
      <c r="AV6" s="245"/>
      <c r="AW6" s="243" t="b">
        <v>0</v>
      </c>
      <c r="AX6" s="244"/>
      <c r="AY6" s="244"/>
      <c r="AZ6" s="244"/>
      <c r="BA6" s="245"/>
      <c r="BB6" s="246" t="str">
        <f>IF(BN6&lt;&gt;"",("p."&amp;DBCS(BN6)&amp;"　第"&amp;DBCS(BO6)&amp;"条　"&amp;IF(BP6="","",DBCS(BP6)&amp;"項")),IF(BO6&lt;&gt;"",("第"&amp;DBCS(BO6)&amp;"条　"&amp;IF(BP6="","",DBCS(BP6)&amp;"項")),""))</f>
        <v/>
      </c>
      <c r="BC6" s="247"/>
      <c r="BD6" s="247"/>
      <c r="BE6" s="247"/>
      <c r="BF6" s="247"/>
      <c r="BG6" s="247"/>
      <c r="BH6" s="247"/>
      <c r="BI6" s="247"/>
      <c r="BJ6" s="247"/>
      <c r="BK6" s="247"/>
      <c r="BL6" s="248"/>
      <c r="BN6" s="17"/>
      <c r="BO6" s="17"/>
      <c r="BP6" s="17"/>
      <c r="BQ6" s="11" t="str">
        <f>IF(OR(AND(BS6=TRUE,BT6=TRUE),AND(BS6=FALSE,BT6=FALSE)),"NG","OK")</f>
        <v>NG</v>
      </c>
      <c r="BR6" s="11" t="str">
        <f>IF(AND(BS6=FALSE,BT6=FALSE),"",IF(AND(BS6=TRUE,BN6&lt;&gt;"",BO6&lt;&gt;"",BP6&lt;&gt;""),"OK",IF(AND(BT6=TRUE,BN6="",BO6="",BP6=""),"OK","NG")))</f>
        <v/>
      </c>
      <c r="BS6" s="26" t="b">
        <f>AR6</f>
        <v>0</v>
      </c>
      <c r="BT6" s="26" t="b">
        <f>AW6</f>
        <v>0</v>
      </c>
    </row>
    <row r="7" spans="2:73" ht="18" customHeight="1" x14ac:dyDescent="0.15">
      <c r="B7" s="56"/>
      <c r="C7" s="66"/>
      <c r="D7" s="48" t="s">
        <v>558</v>
      </c>
      <c r="E7" s="72"/>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R7" s="56"/>
      <c r="AV7" s="57"/>
      <c r="AW7" s="56"/>
      <c r="BA7" s="57"/>
      <c r="BB7" s="256"/>
      <c r="BC7" s="256"/>
      <c r="BD7" s="256"/>
      <c r="BE7" s="256"/>
      <c r="BF7" s="256"/>
      <c r="BG7" s="256"/>
      <c r="BH7" s="256"/>
      <c r="BI7" s="256"/>
      <c r="BJ7" s="256"/>
      <c r="BK7" s="256"/>
      <c r="BL7" s="257"/>
      <c r="BN7" s="14"/>
    </row>
    <row r="8" spans="2:73" ht="18" customHeight="1" x14ac:dyDescent="0.15">
      <c r="B8" s="56"/>
      <c r="C8" s="66" t="s">
        <v>27</v>
      </c>
      <c r="D8" s="48" t="s">
        <v>201</v>
      </c>
      <c r="AR8" s="243" t="b">
        <v>0</v>
      </c>
      <c r="AS8" s="244"/>
      <c r="AT8" s="244"/>
      <c r="AU8" s="244"/>
      <c r="AV8" s="245"/>
      <c r="AW8" s="243" t="b">
        <v>0</v>
      </c>
      <c r="AX8" s="244"/>
      <c r="AY8" s="244"/>
      <c r="AZ8" s="244"/>
      <c r="BA8" s="245"/>
      <c r="BB8" s="246" t="str">
        <f>IF(BN8&lt;&gt;"",("p."&amp;DBCS(BN8)&amp;"　第"&amp;DBCS(BO8)&amp;"条　"&amp;IF(BP8="","",DBCS(BP8)&amp;"項")),IF(BO8&lt;&gt;"",("第"&amp;DBCS(BO8)&amp;"条　"&amp;IF(BP8="","",DBCS(BP8)&amp;"項")),""))</f>
        <v/>
      </c>
      <c r="BC8" s="247"/>
      <c r="BD8" s="247"/>
      <c r="BE8" s="247"/>
      <c r="BF8" s="247"/>
      <c r="BG8" s="247"/>
      <c r="BH8" s="247"/>
      <c r="BI8" s="247"/>
      <c r="BJ8" s="247"/>
      <c r="BK8" s="247"/>
      <c r="BL8" s="248"/>
      <c r="BN8" s="17"/>
      <c r="BO8" s="17"/>
      <c r="BP8" s="17"/>
      <c r="BQ8" s="11" t="str">
        <f>IF(OR(AND(BS8=TRUE,BT8=TRUE),AND(BS8=FALSE,BT8=FALSE)),"NG","OK")</f>
        <v>NG</v>
      </c>
      <c r="BR8" s="11" t="str">
        <f>IF(AND(BS8=FALSE,BT8=FALSE),"",IF(AND(BS8=TRUE,BN8&lt;&gt;"",BO8&lt;&gt;"",BP8&lt;&gt;""),"OK",IF(AND(BT8=TRUE,BN8="",BO8="",BP8=""),"OK","NG")))</f>
        <v/>
      </c>
      <c r="BS8" s="26" t="b">
        <f>AR8</f>
        <v>0</v>
      </c>
      <c r="BT8" s="26" t="b">
        <f>AW8</f>
        <v>0</v>
      </c>
    </row>
    <row r="9" spans="2:73" ht="18" customHeight="1" x14ac:dyDescent="0.15">
      <c r="B9" s="56"/>
      <c r="C9" s="66" t="s">
        <v>43</v>
      </c>
      <c r="D9" s="48" t="s">
        <v>480</v>
      </c>
      <c r="AR9" s="243" t="b">
        <v>0</v>
      </c>
      <c r="AS9" s="244"/>
      <c r="AT9" s="244"/>
      <c r="AU9" s="244"/>
      <c r="AV9" s="245"/>
      <c r="AW9" s="243" t="b">
        <v>0</v>
      </c>
      <c r="AX9" s="244"/>
      <c r="AY9" s="244"/>
      <c r="AZ9" s="244"/>
      <c r="BA9" s="245"/>
      <c r="BB9" s="246" t="str">
        <f>IF(BN9&lt;&gt;"",("p."&amp;DBCS(BN9)&amp;"　第"&amp;DBCS(BO9)&amp;"条　"&amp;IF(BP9="","",DBCS(BP9)&amp;"項")),IF(BO9&lt;&gt;"",("第"&amp;DBCS(BO9)&amp;"条　"&amp;IF(BP9="","",DBCS(BP9)&amp;"項")),""))</f>
        <v/>
      </c>
      <c r="BC9" s="247"/>
      <c r="BD9" s="247"/>
      <c r="BE9" s="247"/>
      <c r="BF9" s="247"/>
      <c r="BG9" s="247"/>
      <c r="BH9" s="247"/>
      <c r="BI9" s="247"/>
      <c r="BJ9" s="247"/>
      <c r="BK9" s="247"/>
      <c r="BL9" s="248"/>
      <c r="BN9" s="17"/>
      <c r="BO9" s="17"/>
      <c r="BP9" s="17"/>
      <c r="BQ9" s="11" t="str">
        <f>IF(OR(AND(BS9=TRUE,BT9=TRUE),AND(BS9=FALSE,BT9=FALSE)),"NG","OK")</f>
        <v>NG</v>
      </c>
      <c r="BR9" s="11" t="str">
        <f>IF(AND(BS9=FALSE,BT9=FALSE),"",IF(AND(BS9=TRUE,BN9&lt;&gt;"",BO9&lt;&gt;"",BP9&lt;&gt;""),"OK",IF(AND(BT9=TRUE,BN9="",BO9="",BP9=""),"OK","NG")))</f>
        <v/>
      </c>
      <c r="BS9" s="26" t="b">
        <f>AR9</f>
        <v>0</v>
      </c>
      <c r="BT9" s="26" t="b">
        <f>AW9</f>
        <v>0</v>
      </c>
    </row>
    <row r="10" spans="2:73" ht="18" customHeight="1" x14ac:dyDescent="0.15">
      <c r="B10" s="56"/>
      <c r="C10" s="66" t="s">
        <v>26</v>
      </c>
      <c r="D10" s="48" t="s">
        <v>394</v>
      </c>
      <c r="AR10" s="243" t="b">
        <v>0</v>
      </c>
      <c r="AS10" s="244"/>
      <c r="AT10" s="244"/>
      <c r="AU10" s="244"/>
      <c r="AV10" s="245"/>
      <c r="AW10" s="243" t="b">
        <v>0</v>
      </c>
      <c r="AX10" s="244"/>
      <c r="AY10" s="244"/>
      <c r="AZ10" s="244"/>
      <c r="BA10" s="245"/>
      <c r="BB10" s="246" t="str">
        <f>IF(BN10&lt;&gt;"",("p."&amp;DBCS(BN10)&amp;"　第"&amp;DBCS(BO10)&amp;"条　"&amp;IF(BP10="","",DBCS(BP10)&amp;"項")),IF(BO10&lt;&gt;"",("第"&amp;DBCS(BO10)&amp;"条　"&amp;IF(BP10="","",DBCS(BP10)&amp;"項")),""))</f>
        <v/>
      </c>
      <c r="BC10" s="247"/>
      <c r="BD10" s="247"/>
      <c r="BE10" s="247"/>
      <c r="BF10" s="247"/>
      <c r="BG10" s="247"/>
      <c r="BH10" s="247"/>
      <c r="BI10" s="247"/>
      <c r="BJ10" s="247"/>
      <c r="BK10" s="247"/>
      <c r="BL10" s="248"/>
      <c r="BN10" s="17"/>
      <c r="BO10" s="17"/>
      <c r="BP10" s="17"/>
      <c r="BQ10" s="11" t="str">
        <f>IF(OR(AND(BS10=TRUE,BT10=TRUE),AND(BS10=FALSE,BT10=FALSE)),"NG","OK")</f>
        <v>NG</v>
      </c>
      <c r="BR10" s="11" t="str">
        <f>IF(AND(BS10=FALSE,BT10=FALSE),"",IF(AND(BS10=TRUE,BN10&lt;&gt;"",BO10&lt;&gt;"",BP10&lt;&gt;""),"OK",IF(AND(BT10=TRUE,BN10="",BO10="",BP10=""),"OK","NG")))</f>
        <v/>
      </c>
      <c r="BS10" s="26" t="b">
        <f>AR10</f>
        <v>0</v>
      </c>
      <c r="BT10" s="26" t="b">
        <f>AW10</f>
        <v>0</v>
      </c>
    </row>
    <row r="11" spans="2:73" ht="18" customHeight="1" x14ac:dyDescent="0.15">
      <c r="B11" s="56"/>
      <c r="C11" s="66" t="s">
        <v>241</v>
      </c>
      <c r="D11" s="48" t="s">
        <v>243</v>
      </c>
      <c r="AR11" s="243" t="b">
        <v>0</v>
      </c>
      <c r="AS11" s="244"/>
      <c r="AT11" s="244"/>
      <c r="AU11" s="244"/>
      <c r="AV11" s="245"/>
      <c r="AW11" s="243" t="b">
        <v>0</v>
      </c>
      <c r="AX11" s="244"/>
      <c r="AY11" s="244"/>
      <c r="AZ11" s="244"/>
      <c r="BA11" s="245"/>
      <c r="BB11" s="246" t="str">
        <f>IF(BN11&lt;&gt;"",("p."&amp;DBCS(BN11)&amp;"　第"&amp;DBCS(BO11)&amp;"条　"&amp;IF(BP11="","",DBCS(BP11)&amp;"項")),IF(BO11&lt;&gt;"",("第"&amp;DBCS(BO11)&amp;"条　"&amp;IF(BP11="","",DBCS(BP11)&amp;"項")),""))</f>
        <v/>
      </c>
      <c r="BC11" s="247"/>
      <c r="BD11" s="247"/>
      <c r="BE11" s="247"/>
      <c r="BF11" s="247"/>
      <c r="BG11" s="247"/>
      <c r="BH11" s="247"/>
      <c r="BI11" s="247"/>
      <c r="BJ11" s="247"/>
      <c r="BK11" s="247"/>
      <c r="BL11" s="248"/>
      <c r="BN11" s="17"/>
      <c r="BO11" s="17"/>
      <c r="BP11" s="17"/>
      <c r="BQ11" s="11" t="str">
        <f>IF(OR(AND(BS11=TRUE,BT11=TRUE),AND(BS11=FALSE,BT11=FALSE)),"NG","OK")</f>
        <v>NG</v>
      </c>
      <c r="BR11" s="11" t="str">
        <f>IF(AND(BS11=FALSE,BT11=FALSE),"",IF(AND(BS11=TRUE,BN11&lt;&gt;"",BO11&lt;&gt;"",BP11&lt;&gt;""),"OK",IF(AND(BT11=TRUE,BN11="",BO11="",BP11=""),"OK","NG")))</f>
        <v/>
      </c>
      <c r="BS11" s="26" t="b">
        <f>AR11</f>
        <v>0</v>
      </c>
      <c r="BT11" s="26" t="b">
        <f>AW11</f>
        <v>0</v>
      </c>
    </row>
    <row r="12" spans="2:73" ht="18" customHeight="1" x14ac:dyDescent="0.15">
      <c r="B12" s="240" t="s">
        <v>207</v>
      </c>
      <c r="C12" s="240"/>
      <c r="D12" s="240"/>
      <c r="E12" s="240"/>
      <c r="F12" s="240"/>
      <c r="G12" s="240"/>
      <c r="H12" s="240"/>
      <c r="I12" s="251" t="s">
        <v>208</v>
      </c>
      <c r="J12" s="251"/>
      <c r="K12" s="251"/>
      <c r="L12" s="251"/>
      <c r="M12" s="251"/>
      <c r="N12" s="251"/>
      <c r="O12" s="251"/>
      <c r="P12" s="251" t="s">
        <v>209</v>
      </c>
      <c r="Q12" s="251"/>
      <c r="R12" s="251"/>
      <c r="S12" s="251"/>
      <c r="T12" s="251"/>
      <c r="U12" s="251"/>
      <c r="V12" s="251"/>
      <c r="W12" s="251" t="s">
        <v>210</v>
      </c>
      <c r="X12" s="251"/>
      <c r="Y12" s="251"/>
      <c r="Z12" s="251"/>
      <c r="AA12" s="251"/>
      <c r="AB12" s="251"/>
      <c r="AC12" s="251"/>
      <c r="AD12" s="251" t="s">
        <v>211</v>
      </c>
      <c r="AE12" s="251"/>
      <c r="AF12" s="251"/>
      <c r="AG12" s="251"/>
      <c r="AH12" s="251"/>
      <c r="AI12" s="251"/>
      <c r="AJ12" s="251"/>
      <c r="AK12" s="251" t="s">
        <v>212</v>
      </c>
      <c r="AL12" s="251"/>
      <c r="AM12" s="251"/>
      <c r="AN12" s="251"/>
      <c r="AO12" s="251"/>
      <c r="AP12" s="251"/>
      <c r="AQ12" s="251"/>
      <c r="AR12" s="251" t="s">
        <v>213</v>
      </c>
      <c r="AS12" s="251"/>
      <c r="AT12" s="251"/>
      <c r="AU12" s="251"/>
      <c r="AV12" s="251"/>
      <c r="AW12" s="251"/>
      <c r="AX12" s="251"/>
      <c r="AY12" s="251"/>
      <c r="AZ12" s="251"/>
      <c r="BA12" s="251" t="s">
        <v>214</v>
      </c>
      <c r="BB12" s="251"/>
      <c r="BC12" s="251"/>
      <c r="BD12" s="251"/>
      <c r="BE12" s="251"/>
      <c r="BF12" s="251"/>
      <c r="BG12" s="251" t="s">
        <v>215</v>
      </c>
      <c r="BH12" s="251"/>
      <c r="BI12" s="251"/>
      <c r="BJ12" s="251"/>
      <c r="BK12" s="251"/>
      <c r="BL12" s="251"/>
      <c r="BM12" s="170"/>
      <c r="BN12" s="169"/>
    </row>
    <row r="13" spans="2:73" ht="18" customHeight="1" x14ac:dyDescent="0.15">
      <c r="B13" s="242" t="s">
        <v>19</v>
      </c>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242"/>
      <c r="AM13" s="242"/>
      <c r="AN13" s="242"/>
      <c r="AO13" s="242"/>
      <c r="AP13" s="242"/>
      <c r="AQ13" s="242"/>
      <c r="AR13" s="242"/>
      <c r="AS13" s="242"/>
      <c r="AT13" s="242"/>
      <c r="AU13" s="242"/>
      <c r="AV13" s="242"/>
      <c r="AW13" s="242"/>
      <c r="AX13" s="242"/>
      <c r="AY13" s="242"/>
      <c r="AZ13" s="242"/>
      <c r="BA13" s="242"/>
      <c r="BB13" s="242"/>
      <c r="BC13" s="242"/>
      <c r="BD13" s="242"/>
      <c r="BE13" s="242"/>
      <c r="BF13" s="242"/>
      <c r="BG13" s="242"/>
      <c r="BH13" s="242"/>
      <c r="BI13" s="242"/>
      <c r="BJ13" s="242"/>
      <c r="BK13" s="242"/>
      <c r="BL13" s="242"/>
      <c r="BM13" s="170"/>
      <c r="BN13" s="165"/>
      <c r="BO13" s="18"/>
    </row>
    <row r="14" spans="2:73" ht="18" customHeight="1" x14ac:dyDescent="0.15">
      <c r="B14" s="242" t="s">
        <v>19</v>
      </c>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2"/>
      <c r="AY14" s="242"/>
      <c r="AZ14" s="242"/>
      <c r="BA14" s="242"/>
      <c r="BB14" s="242"/>
      <c r="BC14" s="242"/>
      <c r="BD14" s="242"/>
      <c r="BE14" s="242"/>
      <c r="BF14" s="242"/>
      <c r="BG14" s="242"/>
      <c r="BH14" s="242"/>
      <c r="BI14" s="242"/>
      <c r="BJ14" s="242"/>
      <c r="BK14" s="242"/>
      <c r="BL14" s="242"/>
      <c r="BM14" s="170"/>
      <c r="BN14" s="165"/>
      <c r="BO14" s="18"/>
    </row>
    <row r="15" spans="2:73" ht="18" customHeight="1" x14ac:dyDescent="0.15">
      <c r="B15" s="251" t="s">
        <v>216</v>
      </c>
      <c r="C15" s="251"/>
      <c r="D15" s="251"/>
      <c r="E15" s="251"/>
      <c r="F15" s="251"/>
      <c r="G15" s="251"/>
      <c r="H15" s="251"/>
      <c r="I15" s="251" t="s">
        <v>217</v>
      </c>
      <c r="J15" s="251"/>
      <c r="K15" s="251"/>
      <c r="L15" s="251"/>
      <c r="M15" s="251"/>
      <c r="N15" s="251"/>
      <c r="O15" s="251"/>
      <c r="P15" s="251" t="s">
        <v>218</v>
      </c>
      <c r="Q15" s="251"/>
      <c r="R15" s="251"/>
      <c r="S15" s="251"/>
      <c r="T15" s="251"/>
      <c r="U15" s="251"/>
      <c r="V15" s="251"/>
      <c r="W15" s="251" t="s">
        <v>219</v>
      </c>
      <c r="X15" s="251"/>
      <c r="Y15" s="251"/>
      <c r="Z15" s="251"/>
      <c r="AA15" s="251"/>
      <c r="AB15" s="251"/>
      <c r="AC15" s="251"/>
      <c r="AD15" s="251" t="s">
        <v>220</v>
      </c>
      <c r="AE15" s="251"/>
      <c r="AF15" s="251"/>
      <c r="AG15" s="251"/>
      <c r="AH15" s="251"/>
      <c r="AI15" s="251"/>
      <c r="AJ15" s="251"/>
      <c r="AK15" s="251" t="s">
        <v>221</v>
      </c>
      <c r="AL15" s="251"/>
      <c r="AM15" s="251"/>
      <c r="AN15" s="251"/>
      <c r="AO15" s="251"/>
      <c r="AP15" s="251"/>
      <c r="AQ15" s="251"/>
      <c r="AR15" s="251" t="s">
        <v>222</v>
      </c>
      <c r="AS15" s="251"/>
      <c r="AT15" s="251"/>
      <c r="AU15" s="251"/>
      <c r="AV15" s="251"/>
      <c r="AW15" s="251"/>
      <c r="AX15" s="251"/>
      <c r="AY15" s="251"/>
      <c r="AZ15" s="251"/>
      <c r="BA15" s="251" t="s">
        <v>223</v>
      </c>
      <c r="BB15" s="251"/>
      <c r="BC15" s="251"/>
      <c r="BD15" s="251"/>
      <c r="BE15" s="251"/>
      <c r="BF15" s="251"/>
      <c r="BG15" s="251" t="s">
        <v>135</v>
      </c>
      <c r="BH15" s="251"/>
      <c r="BI15" s="251"/>
      <c r="BJ15" s="251"/>
      <c r="BK15" s="251"/>
      <c r="BL15" s="251"/>
      <c r="BM15" s="170"/>
      <c r="BN15" s="169"/>
    </row>
    <row r="16" spans="2:73" ht="18" customHeight="1" x14ac:dyDescent="0.15">
      <c r="B16" s="242" t="s">
        <v>19</v>
      </c>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c r="AI16" s="242"/>
      <c r="AJ16" s="242"/>
      <c r="AK16" s="242"/>
      <c r="AL16" s="242"/>
      <c r="AM16" s="242"/>
      <c r="AN16" s="242"/>
      <c r="AO16" s="242"/>
      <c r="AP16" s="242"/>
      <c r="AQ16" s="242"/>
      <c r="AR16" s="242"/>
      <c r="AS16" s="242"/>
      <c r="AT16" s="242"/>
      <c r="AU16" s="242"/>
      <c r="AV16" s="242"/>
      <c r="AW16" s="242"/>
      <c r="AX16" s="242"/>
      <c r="AY16" s="242"/>
      <c r="AZ16" s="242"/>
      <c r="BA16" s="242"/>
      <c r="BB16" s="242"/>
      <c r="BC16" s="242"/>
      <c r="BD16" s="242"/>
      <c r="BE16" s="242"/>
      <c r="BF16" s="242"/>
      <c r="BG16" s="242"/>
      <c r="BH16" s="242"/>
      <c r="BI16" s="242"/>
      <c r="BJ16" s="242"/>
      <c r="BK16" s="242"/>
      <c r="BL16" s="242"/>
      <c r="BM16" s="170"/>
      <c r="BN16" s="165"/>
      <c r="BO16" s="18"/>
    </row>
    <row r="17" spans="2:73" ht="18" customHeight="1" x14ac:dyDescent="0.15">
      <c r="B17" s="242" t="s">
        <v>19</v>
      </c>
      <c r="C17" s="242"/>
      <c r="D17" s="242"/>
      <c r="E17" s="242"/>
      <c r="F17" s="242"/>
      <c r="G17" s="242"/>
      <c r="H17" s="242"/>
      <c r="I17" s="242"/>
      <c r="J17" s="242"/>
      <c r="K17" s="242"/>
      <c r="L17" s="242"/>
      <c r="M17" s="242"/>
      <c r="N17" s="242"/>
      <c r="O17" s="242"/>
      <c r="P17" s="242"/>
      <c r="Q17" s="242"/>
      <c r="R17" s="242"/>
      <c r="S17" s="242"/>
      <c r="T17" s="242"/>
      <c r="U17" s="242"/>
      <c r="V17" s="242"/>
      <c r="W17" s="242"/>
      <c r="X17" s="242"/>
      <c r="Y17" s="242"/>
      <c r="Z17" s="242"/>
      <c r="AA17" s="242"/>
      <c r="AB17" s="242"/>
      <c r="AC17" s="242"/>
      <c r="AD17" s="242"/>
      <c r="AE17" s="242"/>
      <c r="AF17" s="242"/>
      <c r="AG17" s="242"/>
      <c r="AH17" s="242"/>
      <c r="AI17" s="242"/>
      <c r="AJ17" s="242"/>
      <c r="AK17" s="242"/>
      <c r="AL17" s="242"/>
      <c r="AM17" s="242"/>
      <c r="AN17" s="242"/>
      <c r="AO17" s="242"/>
      <c r="AP17" s="242"/>
      <c r="AQ17" s="242"/>
      <c r="AR17" s="242"/>
      <c r="AS17" s="242"/>
      <c r="AT17" s="242"/>
      <c r="AU17" s="242"/>
      <c r="AV17" s="242"/>
      <c r="AW17" s="242"/>
      <c r="AX17" s="242"/>
      <c r="AY17" s="242"/>
      <c r="AZ17" s="242"/>
      <c r="BA17" s="242"/>
      <c r="BB17" s="242"/>
      <c r="BC17" s="242"/>
      <c r="BD17" s="242"/>
      <c r="BE17" s="242"/>
      <c r="BF17" s="242"/>
      <c r="BG17" s="242"/>
      <c r="BH17" s="242"/>
      <c r="BI17" s="242"/>
      <c r="BJ17" s="242"/>
      <c r="BK17" s="242"/>
      <c r="BL17" s="242"/>
      <c r="BM17" s="170"/>
      <c r="BN17" s="165"/>
      <c r="BO17" s="18"/>
    </row>
    <row r="18" spans="2:73" ht="18" customHeight="1" x14ac:dyDescent="0.15">
      <c r="B18" s="251" t="s">
        <v>224</v>
      </c>
      <c r="C18" s="251"/>
      <c r="D18" s="251"/>
      <c r="E18" s="251"/>
      <c r="F18" s="251"/>
      <c r="G18" s="251"/>
      <c r="H18" s="251"/>
      <c r="I18" s="251" t="s">
        <v>225</v>
      </c>
      <c r="J18" s="251"/>
      <c r="K18" s="251"/>
      <c r="L18" s="251"/>
      <c r="M18" s="251"/>
      <c r="N18" s="251"/>
      <c r="O18" s="251"/>
      <c r="P18" s="251" t="s">
        <v>223</v>
      </c>
      <c r="Q18" s="251"/>
      <c r="R18" s="251"/>
      <c r="S18" s="251"/>
      <c r="T18" s="251"/>
      <c r="U18" s="251"/>
      <c r="V18" s="251"/>
      <c r="W18" s="251" t="s">
        <v>226</v>
      </c>
      <c r="X18" s="251"/>
      <c r="Y18" s="251"/>
      <c r="Z18" s="251"/>
      <c r="AA18" s="251"/>
      <c r="AB18" s="251"/>
      <c r="AC18" s="251"/>
      <c r="AD18" s="251" t="s">
        <v>227</v>
      </c>
      <c r="AE18" s="251"/>
      <c r="AF18" s="251"/>
      <c r="AG18" s="251"/>
      <c r="AH18" s="251"/>
      <c r="AI18" s="251"/>
      <c r="AJ18" s="251"/>
      <c r="AK18" s="251" t="s">
        <v>228</v>
      </c>
      <c r="AL18" s="251"/>
      <c r="AM18" s="251"/>
      <c r="AN18" s="251"/>
      <c r="AO18" s="251"/>
      <c r="AP18" s="251"/>
      <c r="AQ18" s="251"/>
      <c r="AR18" s="251" t="s">
        <v>229</v>
      </c>
      <c r="AS18" s="251"/>
      <c r="AT18" s="251"/>
      <c r="AU18" s="251"/>
      <c r="AV18" s="251"/>
      <c r="AW18" s="251"/>
      <c r="AX18" s="251"/>
      <c r="AY18" s="251"/>
      <c r="AZ18" s="251"/>
      <c r="BA18" s="251" t="s">
        <v>230</v>
      </c>
      <c r="BB18" s="251"/>
      <c r="BC18" s="251"/>
      <c r="BD18" s="251"/>
      <c r="BE18" s="251"/>
      <c r="BF18" s="251"/>
      <c r="BG18" s="251" t="s">
        <v>135</v>
      </c>
      <c r="BH18" s="251"/>
      <c r="BI18" s="251"/>
      <c r="BJ18" s="251"/>
      <c r="BK18" s="251"/>
      <c r="BL18" s="251"/>
      <c r="BM18" s="170"/>
      <c r="BN18" s="169"/>
    </row>
    <row r="19" spans="2:73" ht="18" customHeight="1" x14ac:dyDescent="0.15">
      <c r="B19" s="242" t="s">
        <v>27</v>
      </c>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170"/>
      <c r="BN19" s="165"/>
      <c r="BO19" s="18"/>
    </row>
    <row r="20" spans="2:73" ht="18" customHeight="1" x14ac:dyDescent="0.15">
      <c r="B20" s="242" t="s">
        <v>27</v>
      </c>
      <c r="C20" s="242"/>
      <c r="D20" s="242"/>
      <c r="E20" s="242"/>
      <c r="F20" s="242"/>
      <c r="G20" s="242"/>
      <c r="H20" s="242"/>
      <c r="I20" s="242"/>
      <c r="J20" s="242"/>
      <c r="K20" s="242"/>
      <c r="L20" s="242"/>
      <c r="M20" s="242"/>
      <c r="N20" s="242"/>
      <c r="O20" s="242"/>
      <c r="P20" s="242"/>
      <c r="Q20" s="242"/>
      <c r="R20" s="242"/>
      <c r="S20" s="242"/>
      <c r="T20" s="242"/>
      <c r="U20" s="242"/>
      <c r="V20" s="242"/>
      <c r="W20" s="242"/>
      <c r="X20" s="242"/>
      <c r="Y20" s="242"/>
      <c r="Z20" s="242"/>
      <c r="AA20" s="242"/>
      <c r="AB20" s="242"/>
      <c r="AC20" s="242"/>
      <c r="AD20" s="242"/>
      <c r="AE20" s="242"/>
      <c r="AF20" s="242"/>
      <c r="AG20" s="242"/>
      <c r="AH20" s="242"/>
      <c r="AI20" s="242"/>
      <c r="AJ20" s="242"/>
      <c r="AK20" s="242"/>
      <c r="AL20" s="242"/>
      <c r="AM20" s="242"/>
      <c r="AN20" s="242"/>
      <c r="AO20" s="242"/>
      <c r="AP20" s="242"/>
      <c r="AQ20" s="242"/>
      <c r="AR20" s="242"/>
      <c r="AS20" s="242"/>
      <c r="AT20" s="242"/>
      <c r="AU20" s="242"/>
      <c r="AV20" s="242"/>
      <c r="AW20" s="242"/>
      <c r="AX20" s="242"/>
      <c r="AY20" s="242"/>
      <c r="AZ20" s="242"/>
      <c r="BA20" s="242"/>
      <c r="BB20" s="242"/>
      <c r="BC20" s="242"/>
      <c r="BD20" s="242"/>
      <c r="BE20" s="242"/>
      <c r="BF20" s="242"/>
      <c r="BG20" s="242"/>
      <c r="BH20" s="242"/>
      <c r="BI20" s="242"/>
      <c r="BJ20" s="242"/>
      <c r="BK20" s="242"/>
      <c r="BL20" s="242"/>
      <c r="BM20" s="170"/>
      <c r="BN20" s="165"/>
      <c r="BO20" s="18"/>
    </row>
    <row r="21" spans="2:73" ht="18" customHeight="1" x14ac:dyDescent="0.15">
      <c r="B21" s="251" t="s">
        <v>231</v>
      </c>
      <c r="C21" s="251"/>
      <c r="D21" s="251"/>
      <c r="E21" s="251"/>
      <c r="F21" s="251"/>
      <c r="G21" s="251"/>
      <c r="H21" s="251"/>
      <c r="I21" s="251"/>
      <c r="J21" s="251"/>
      <c r="K21" s="251"/>
      <c r="L21" s="251"/>
      <c r="M21" s="251"/>
      <c r="N21" s="251"/>
      <c r="O21" s="251"/>
      <c r="P21" s="251"/>
      <c r="Q21" s="251"/>
      <c r="R21" s="251"/>
      <c r="S21" s="251"/>
      <c r="T21" s="251"/>
      <c r="U21" s="240" t="s">
        <v>232</v>
      </c>
      <c r="V21" s="240"/>
      <c r="W21" s="240"/>
      <c r="X21" s="240"/>
      <c r="Y21" s="240"/>
      <c r="Z21" s="240"/>
      <c r="AA21" s="240"/>
      <c r="AB21" s="240"/>
      <c r="AC21" s="240"/>
      <c r="AD21" s="240"/>
      <c r="AE21" s="240"/>
      <c r="AF21" s="240"/>
      <c r="AG21" s="240"/>
      <c r="AH21" s="240"/>
      <c r="AI21" s="240"/>
      <c r="AJ21" s="240"/>
      <c r="AK21" s="240"/>
      <c r="AL21" s="240"/>
      <c r="AM21" s="240"/>
      <c r="AN21" s="240" t="s">
        <v>233</v>
      </c>
      <c r="AO21" s="240"/>
      <c r="AP21" s="240"/>
      <c r="AQ21" s="240"/>
      <c r="AR21" s="240"/>
      <c r="AS21" s="240"/>
      <c r="AT21" s="240"/>
      <c r="AU21" s="240"/>
      <c r="AV21" s="240"/>
      <c r="AW21" s="240"/>
      <c r="AX21" s="240"/>
      <c r="AY21" s="240"/>
      <c r="AZ21" s="240"/>
      <c r="BA21" s="240"/>
      <c r="BB21" s="240"/>
      <c r="BC21" s="240"/>
      <c r="BD21" s="240"/>
      <c r="BE21" s="240"/>
      <c r="BF21" s="240"/>
      <c r="BG21" s="240" t="s">
        <v>135</v>
      </c>
      <c r="BH21" s="240"/>
      <c r="BI21" s="240"/>
      <c r="BJ21" s="240"/>
      <c r="BK21" s="240"/>
      <c r="BL21" s="240"/>
      <c r="BM21" s="170"/>
      <c r="BN21" s="169"/>
      <c r="BU21" s="169"/>
    </row>
    <row r="22" spans="2:73" ht="18" customHeight="1" x14ac:dyDescent="0.15">
      <c r="B22" s="242" t="s">
        <v>42</v>
      </c>
      <c r="C22" s="242"/>
      <c r="D22" s="242"/>
      <c r="E22" s="242"/>
      <c r="F22" s="242"/>
      <c r="G22" s="242"/>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2"/>
      <c r="AY22" s="242"/>
      <c r="AZ22" s="242"/>
      <c r="BA22" s="242"/>
      <c r="BB22" s="242"/>
      <c r="BC22" s="242"/>
      <c r="BD22" s="242"/>
      <c r="BE22" s="242"/>
      <c r="BF22" s="242"/>
      <c r="BG22" s="242"/>
      <c r="BH22" s="242"/>
      <c r="BI22" s="242"/>
      <c r="BJ22" s="242"/>
      <c r="BK22" s="242"/>
      <c r="BL22" s="242"/>
      <c r="BM22" s="170"/>
      <c r="BN22" s="165"/>
      <c r="BO22" s="18"/>
    </row>
    <row r="23" spans="2:73" ht="18" customHeight="1" x14ac:dyDescent="0.15">
      <c r="B23" s="242" t="s">
        <v>42</v>
      </c>
      <c r="C23" s="242"/>
      <c r="D23" s="242"/>
      <c r="E23" s="242"/>
      <c r="F23" s="242"/>
      <c r="G23" s="242"/>
      <c r="H23" s="242"/>
      <c r="I23" s="242"/>
      <c r="J23" s="242"/>
      <c r="K23" s="242"/>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c r="AI23" s="242"/>
      <c r="AJ23" s="242"/>
      <c r="AK23" s="242"/>
      <c r="AL23" s="242"/>
      <c r="AM23" s="242"/>
      <c r="AN23" s="242"/>
      <c r="AO23" s="242"/>
      <c r="AP23" s="242"/>
      <c r="AQ23" s="242"/>
      <c r="AR23" s="242"/>
      <c r="AS23" s="242"/>
      <c r="AT23" s="242"/>
      <c r="AU23" s="242"/>
      <c r="AV23" s="242"/>
      <c r="AW23" s="242"/>
      <c r="AX23" s="242"/>
      <c r="AY23" s="242"/>
      <c r="AZ23" s="242"/>
      <c r="BA23" s="242"/>
      <c r="BB23" s="242"/>
      <c r="BC23" s="242"/>
      <c r="BD23" s="242"/>
      <c r="BE23" s="242"/>
      <c r="BF23" s="242"/>
      <c r="BG23" s="242"/>
      <c r="BH23" s="242"/>
      <c r="BI23" s="242"/>
      <c r="BJ23" s="242"/>
      <c r="BK23" s="242"/>
      <c r="BL23" s="242"/>
      <c r="BM23" s="170"/>
      <c r="BN23" s="165"/>
      <c r="BO23" s="18"/>
    </row>
    <row r="24" spans="2:73" ht="18" customHeight="1" x14ac:dyDescent="0.15">
      <c r="B24" s="251" t="s">
        <v>395</v>
      </c>
      <c r="C24" s="251"/>
      <c r="D24" s="251"/>
      <c r="E24" s="251"/>
      <c r="F24" s="251"/>
      <c r="G24" s="251"/>
      <c r="H24" s="251"/>
      <c r="I24" s="251"/>
      <c r="J24" s="251"/>
      <c r="K24" s="251"/>
      <c r="L24" s="251"/>
      <c r="M24" s="251"/>
      <c r="N24" s="251"/>
      <c r="O24" s="251"/>
      <c r="P24" s="251"/>
      <c r="Q24" s="251"/>
      <c r="R24" s="251"/>
      <c r="S24" s="251"/>
      <c r="T24" s="251"/>
      <c r="U24" s="240" t="s">
        <v>396</v>
      </c>
      <c r="V24" s="240"/>
      <c r="W24" s="240"/>
      <c r="X24" s="240"/>
      <c r="Y24" s="240"/>
      <c r="Z24" s="240"/>
      <c r="AA24" s="240"/>
      <c r="AB24" s="240"/>
      <c r="AC24" s="240"/>
      <c r="AD24" s="240"/>
      <c r="AE24" s="240"/>
      <c r="AF24" s="240"/>
      <c r="AG24" s="240"/>
      <c r="AH24" s="240"/>
      <c r="AI24" s="240"/>
      <c r="AJ24" s="240"/>
      <c r="AK24" s="240"/>
      <c r="AL24" s="240"/>
      <c r="AM24" s="240"/>
      <c r="AN24" s="240"/>
      <c r="AO24" s="240"/>
      <c r="AP24" s="240"/>
      <c r="AQ24" s="240"/>
      <c r="AR24" s="240"/>
      <c r="AS24" s="240"/>
      <c r="AT24" s="240"/>
      <c r="AU24" s="240"/>
      <c r="AV24" s="240"/>
      <c r="AW24" s="240"/>
      <c r="AX24" s="240"/>
      <c r="AY24" s="240"/>
      <c r="AZ24" s="240"/>
      <c r="BA24" s="240"/>
      <c r="BB24" s="240"/>
      <c r="BC24" s="240"/>
      <c r="BD24" s="240"/>
      <c r="BE24" s="240"/>
      <c r="BF24" s="240"/>
      <c r="BG24" s="240" t="s">
        <v>135</v>
      </c>
      <c r="BH24" s="240"/>
      <c r="BI24" s="240"/>
      <c r="BJ24" s="240"/>
      <c r="BK24" s="240"/>
      <c r="BL24" s="240"/>
      <c r="BM24" s="170"/>
      <c r="BN24" s="169"/>
    </row>
    <row r="25" spans="2:73" ht="18" customHeight="1" x14ac:dyDescent="0.15">
      <c r="B25" s="242" t="s">
        <v>26</v>
      </c>
      <c r="C25" s="242"/>
      <c r="D25" s="242"/>
      <c r="E25" s="242"/>
      <c r="F25" s="242"/>
      <c r="G25" s="242"/>
      <c r="H25" s="242"/>
      <c r="I25" s="242"/>
      <c r="J25" s="242"/>
      <c r="K25" s="242"/>
      <c r="L25" s="242"/>
      <c r="M25" s="242"/>
      <c r="N25" s="242"/>
      <c r="O25" s="242"/>
      <c r="P25" s="242"/>
      <c r="Q25" s="242"/>
      <c r="R25" s="242"/>
      <c r="S25" s="242"/>
      <c r="T25" s="242"/>
      <c r="U25" s="242" t="s">
        <v>595</v>
      </c>
      <c r="V25" s="242"/>
      <c r="W25" s="242"/>
      <c r="X25" s="242"/>
      <c r="Y25" s="242"/>
      <c r="Z25" s="242"/>
      <c r="AA25" s="242"/>
      <c r="AB25" s="242"/>
      <c r="AC25" s="242"/>
      <c r="AD25" s="242"/>
      <c r="AE25" s="242"/>
      <c r="AF25" s="242"/>
      <c r="AG25" s="242"/>
      <c r="AH25" s="242"/>
      <c r="AI25" s="242"/>
      <c r="AJ25" s="242"/>
      <c r="AK25" s="242"/>
      <c r="AL25" s="242"/>
      <c r="AM25" s="242"/>
      <c r="AN25" s="242"/>
      <c r="AO25" s="242"/>
      <c r="AP25" s="242"/>
      <c r="AQ25" s="242"/>
      <c r="AR25" s="242"/>
      <c r="AS25" s="242"/>
      <c r="AT25" s="242"/>
      <c r="AU25" s="242"/>
      <c r="AV25" s="242"/>
      <c r="AW25" s="242"/>
      <c r="AX25" s="242"/>
      <c r="AY25" s="242"/>
      <c r="AZ25" s="242"/>
      <c r="BA25" s="242"/>
      <c r="BB25" s="242"/>
      <c r="BC25" s="242"/>
      <c r="BD25" s="242"/>
      <c r="BE25" s="242"/>
      <c r="BF25" s="242"/>
      <c r="BG25" s="242"/>
      <c r="BH25" s="242"/>
      <c r="BI25" s="242"/>
      <c r="BJ25" s="242"/>
      <c r="BK25" s="242"/>
      <c r="BL25" s="242"/>
      <c r="BM25" s="170"/>
      <c r="BN25" s="165"/>
      <c r="BO25" s="18"/>
    </row>
    <row r="26" spans="2:73" ht="18" customHeight="1" x14ac:dyDescent="0.15">
      <c r="B26" s="242" t="s">
        <v>26</v>
      </c>
      <c r="C26" s="242"/>
      <c r="D26" s="242"/>
      <c r="E26" s="242"/>
      <c r="F26" s="242"/>
      <c r="G26" s="242"/>
      <c r="H26" s="242"/>
      <c r="I26" s="242"/>
      <c r="J26" s="242"/>
      <c r="K26" s="242"/>
      <c r="L26" s="242"/>
      <c r="M26" s="242"/>
      <c r="N26" s="242"/>
      <c r="O26" s="242"/>
      <c r="P26" s="242"/>
      <c r="Q26" s="242"/>
      <c r="R26" s="242"/>
      <c r="S26" s="242"/>
      <c r="T26" s="242"/>
      <c r="U26" s="242" t="s">
        <v>595</v>
      </c>
      <c r="V26" s="242"/>
      <c r="W26" s="242"/>
      <c r="X26" s="242"/>
      <c r="Y26" s="242"/>
      <c r="Z26" s="242"/>
      <c r="AA26" s="242"/>
      <c r="AB26" s="242"/>
      <c r="AC26" s="242"/>
      <c r="AD26" s="242"/>
      <c r="AE26" s="242"/>
      <c r="AF26" s="242"/>
      <c r="AG26" s="242"/>
      <c r="AH26" s="242"/>
      <c r="AI26" s="242"/>
      <c r="AJ26" s="242"/>
      <c r="AK26" s="242"/>
      <c r="AL26" s="242"/>
      <c r="AM26" s="242"/>
      <c r="AN26" s="242"/>
      <c r="AO26" s="242"/>
      <c r="AP26" s="242"/>
      <c r="AQ26" s="242"/>
      <c r="AR26" s="242"/>
      <c r="AS26" s="242"/>
      <c r="AT26" s="242"/>
      <c r="AU26" s="242"/>
      <c r="AV26" s="242"/>
      <c r="AW26" s="242"/>
      <c r="AX26" s="242"/>
      <c r="AY26" s="242"/>
      <c r="AZ26" s="242"/>
      <c r="BA26" s="242"/>
      <c r="BB26" s="242"/>
      <c r="BC26" s="242"/>
      <c r="BD26" s="242"/>
      <c r="BE26" s="242"/>
      <c r="BF26" s="242"/>
      <c r="BG26" s="242"/>
      <c r="BH26" s="242"/>
      <c r="BI26" s="242"/>
      <c r="BJ26" s="242"/>
      <c r="BK26" s="242"/>
      <c r="BL26" s="242"/>
      <c r="BM26" s="170"/>
      <c r="BN26" s="165"/>
      <c r="BO26" s="18"/>
    </row>
    <row r="27" spans="2:73" ht="18" customHeight="1" x14ac:dyDescent="0.15">
      <c r="B27" s="51">
        <v>2</v>
      </c>
      <c r="C27" s="52"/>
      <c r="D27" s="52" t="s">
        <v>234</v>
      </c>
      <c r="E27" s="52"/>
      <c r="F27" s="52"/>
      <c r="G27" s="52"/>
      <c r="H27" s="52"/>
      <c r="I27" s="52"/>
      <c r="J27" s="52"/>
      <c r="K27" s="52"/>
      <c r="L27" s="52"/>
      <c r="M27" s="52"/>
      <c r="N27" s="52"/>
      <c r="O27" s="52"/>
      <c r="P27" s="52"/>
      <c r="Q27" s="52"/>
      <c r="R27" s="52"/>
      <c r="S27" s="52"/>
      <c r="T27" s="52"/>
      <c r="U27" s="52"/>
      <c r="V27" s="52"/>
      <c r="W27" s="52"/>
      <c r="X27" s="52"/>
      <c r="Y27" s="52"/>
      <c r="Z27" s="52"/>
      <c r="AA27" s="52"/>
      <c r="AB27" s="52"/>
      <c r="AC27" s="52"/>
      <c r="AD27" s="52"/>
      <c r="AE27" s="52"/>
      <c r="AF27" s="52"/>
      <c r="AG27" s="52"/>
      <c r="AH27" s="52"/>
      <c r="AI27" s="52"/>
      <c r="AJ27" s="52"/>
      <c r="AK27" s="52"/>
      <c r="AL27" s="52"/>
      <c r="AM27" s="52"/>
      <c r="AN27" s="52"/>
      <c r="AO27" s="52"/>
      <c r="AP27" s="52"/>
      <c r="AQ27" s="52"/>
      <c r="AR27" s="231" t="s">
        <v>143</v>
      </c>
      <c r="AS27" s="232"/>
      <c r="AT27" s="232"/>
      <c r="AU27" s="232"/>
      <c r="AV27" s="233"/>
      <c r="AW27" s="231" t="s">
        <v>144</v>
      </c>
      <c r="AX27" s="232"/>
      <c r="AY27" s="232"/>
      <c r="AZ27" s="232"/>
      <c r="BA27" s="233"/>
      <c r="BB27" s="278" t="s">
        <v>590</v>
      </c>
      <c r="BC27" s="278"/>
      <c r="BD27" s="278"/>
      <c r="BE27" s="278"/>
      <c r="BF27" s="278"/>
      <c r="BG27" s="278"/>
      <c r="BH27" s="278"/>
      <c r="BI27" s="278"/>
      <c r="BJ27" s="278"/>
      <c r="BK27" s="278"/>
      <c r="BL27" s="281"/>
      <c r="BN27" s="16" t="s">
        <v>596</v>
      </c>
      <c r="BO27" s="16" t="s">
        <v>597</v>
      </c>
      <c r="BP27" s="16" t="s">
        <v>598</v>
      </c>
      <c r="BQ27" s="11" t="s">
        <v>599</v>
      </c>
      <c r="BR27" s="11" t="s">
        <v>604</v>
      </c>
      <c r="BS27" s="16" t="s">
        <v>600</v>
      </c>
      <c r="BT27" s="16" t="s">
        <v>601</v>
      </c>
      <c r="BU27" s="16" t="s">
        <v>602</v>
      </c>
    </row>
    <row r="28" spans="2:73" ht="18" customHeight="1" x14ac:dyDescent="0.15">
      <c r="B28" s="56"/>
      <c r="C28" s="66" t="s">
        <v>38</v>
      </c>
      <c r="D28" s="48" t="s">
        <v>235</v>
      </c>
      <c r="AR28" s="243" t="b">
        <v>0</v>
      </c>
      <c r="AS28" s="244"/>
      <c r="AT28" s="244"/>
      <c r="AU28" s="244"/>
      <c r="AV28" s="245"/>
      <c r="AW28" s="243" t="b">
        <v>0</v>
      </c>
      <c r="AX28" s="244"/>
      <c r="AY28" s="244"/>
      <c r="AZ28" s="244"/>
      <c r="BA28" s="245"/>
      <c r="BB28" s="246" t="str">
        <f>IF(BN28&lt;&gt;"",("p."&amp;DBCS(BN28)&amp;"　第"&amp;DBCS(BO28)&amp;"条　"&amp;IF(BP28="","",DBCS(BP28)&amp;"項")),IF(BO28&lt;&gt;"",("第"&amp;DBCS(BO28)&amp;"条　"&amp;IF(BP28="","",DBCS(BP28)&amp;"項")),""))</f>
        <v/>
      </c>
      <c r="BC28" s="247"/>
      <c r="BD28" s="247"/>
      <c r="BE28" s="247"/>
      <c r="BF28" s="247"/>
      <c r="BG28" s="247"/>
      <c r="BH28" s="247"/>
      <c r="BI28" s="247"/>
      <c r="BJ28" s="247"/>
      <c r="BK28" s="247"/>
      <c r="BL28" s="248"/>
      <c r="BN28" s="17"/>
      <c r="BO28" s="17"/>
      <c r="BP28" s="17"/>
      <c r="BQ28" s="11" t="str">
        <f>IF(OR(AND(BS28=TRUE,BT28=TRUE),AND(BS28=FALSE,BT28=FALSE)),"NG","OK")</f>
        <v>NG</v>
      </c>
      <c r="BR28" s="11" t="str">
        <f>IF(AND(BS28=FALSE,BT28=FALSE),"",IF(AND(BS28=TRUE,BN28&lt;&gt;"",BO28&lt;&gt;"",BP28&lt;&gt;""),"OK",IF(AND(BT28=TRUE,BN28="",BO28="",BP28=""),"OK","NG")))</f>
        <v/>
      </c>
      <c r="BS28" s="26" t="b">
        <f>AR28</f>
        <v>0</v>
      </c>
      <c r="BT28" s="26" t="b">
        <f>AW28</f>
        <v>0</v>
      </c>
    </row>
    <row r="29" spans="2:73" ht="18" customHeight="1" x14ac:dyDescent="0.15">
      <c r="B29" s="240" t="s">
        <v>236</v>
      </c>
      <c r="C29" s="240"/>
      <c r="D29" s="240"/>
      <c r="E29" s="240"/>
      <c r="F29" s="240"/>
      <c r="G29" s="240"/>
      <c r="H29" s="240"/>
      <c r="I29" s="240"/>
      <c r="J29" s="240"/>
      <c r="K29" s="240" t="s">
        <v>237</v>
      </c>
      <c r="L29" s="240"/>
      <c r="M29" s="240"/>
      <c r="N29" s="240"/>
      <c r="O29" s="240"/>
      <c r="P29" s="240"/>
      <c r="Q29" s="240"/>
      <c r="R29" s="240"/>
      <c r="S29" s="240"/>
      <c r="T29" s="251" t="s">
        <v>238</v>
      </c>
      <c r="U29" s="251"/>
      <c r="V29" s="251"/>
      <c r="W29" s="251"/>
      <c r="X29" s="251"/>
      <c r="Y29" s="251"/>
      <c r="Z29" s="251"/>
      <c r="AA29" s="251"/>
      <c r="AB29" s="251"/>
      <c r="AC29" s="251"/>
      <c r="AD29" s="251"/>
      <c r="AE29" s="251"/>
      <c r="AF29" s="251"/>
      <c r="AG29" s="251"/>
      <c r="AH29" s="251"/>
      <c r="AI29" s="251"/>
      <c r="AJ29" s="251"/>
      <c r="AK29" s="251"/>
      <c r="AL29" s="251"/>
      <c r="AM29" s="251"/>
      <c r="AN29" s="251"/>
      <c r="AO29" s="251"/>
      <c r="AP29" s="251"/>
      <c r="AQ29" s="251"/>
      <c r="AR29" s="240" t="s">
        <v>239</v>
      </c>
      <c r="AS29" s="240"/>
      <c r="AT29" s="240"/>
      <c r="AU29" s="240"/>
      <c r="AV29" s="240"/>
      <c r="AW29" s="240"/>
      <c r="AX29" s="240"/>
      <c r="AY29" s="240"/>
      <c r="AZ29" s="240"/>
      <c r="BA29" s="240"/>
      <c r="BB29" s="240"/>
      <c r="BC29" s="240"/>
      <c r="BD29" s="240"/>
      <c r="BE29" s="240"/>
      <c r="BF29" s="240"/>
      <c r="BG29" s="240" t="s">
        <v>135</v>
      </c>
      <c r="BH29" s="240"/>
      <c r="BI29" s="240"/>
      <c r="BJ29" s="240"/>
      <c r="BK29" s="240"/>
      <c r="BL29" s="240"/>
      <c r="BM29" s="170"/>
      <c r="BN29" s="169"/>
    </row>
    <row r="30" spans="2:73" ht="18" customHeight="1" x14ac:dyDescent="0.15">
      <c r="B30" s="242"/>
      <c r="C30" s="242"/>
      <c r="D30" s="242"/>
      <c r="E30" s="242"/>
      <c r="F30" s="242"/>
      <c r="G30" s="242"/>
      <c r="H30" s="242"/>
      <c r="I30" s="242"/>
      <c r="J30" s="242"/>
      <c r="K30" s="242"/>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242"/>
      <c r="BC30" s="242"/>
      <c r="BD30" s="242"/>
      <c r="BE30" s="242"/>
      <c r="BF30" s="242"/>
      <c r="BG30" s="242"/>
      <c r="BH30" s="242"/>
      <c r="BI30" s="242"/>
      <c r="BJ30" s="242"/>
      <c r="BK30" s="242"/>
      <c r="BL30" s="242"/>
      <c r="BM30" s="170"/>
      <c r="BN30" s="165"/>
      <c r="BO30" s="18"/>
    </row>
    <row r="31" spans="2:73" ht="18" customHeight="1" x14ac:dyDescent="0.15">
      <c r="B31" s="242"/>
      <c r="C31" s="242"/>
      <c r="D31" s="242"/>
      <c r="E31" s="242"/>
      <c r="F31" s="242"/>
      <c r="G31" s="242"/>
      <c r="H31" s="242"/>
      <c r="I31" s="242"/>
      <c r="J31" s="242"/>
      <c r="K31" s="242"/>
      <c r="L31" s="242"/>
      <c r="M31" s="242"/>
      <c r="N31" s="242"/>
      <c r="O31" s="242"/>
      <c r="P31" s="242"/>
      <c r="Q31" s="242"/>
      <c r="R31" s="242"/>
      <c r="S31" s="242"/>
      <c r="T31" s="242"/>
      <c r="U31" s="242"/>
      <c r="V31" s="242"/>
      <c r="W31" s="242"/>
      <c r="X31" s="242"/>
      <c r="Y31" s="242"/>
      <c r="Z31" s="242"/>
      <c r="AA31" s="242"/>
      <c r="AB31" s="242"/>
      <c r="AC31" s="242"/>
      <c r="AD31" s="242"/>
      <c r="AE31" s="242"/>
      <c r="AF31" s="242"/>
      <c r="AG31" s="242"/>
      <c r="AH31" s="242"/>
      <c r="AI31" s="242"/>
      <c r="AJ31" s="242"/>
      <c r="AK31" s="242"/>
      <c r="AL31" s="242"/>
      <c r="AM31" s="242"/>
      <c r="AN31" s="242"/>
      <c r="AO31" s="242"/>
      <c r="AP31" s="242"/>
      <c r="AQ31" s="242"/>
      <c r="AR31" s="242"/>
      <c r="AS31" s="242"/>
      <c r="AT31" s="242"/>
      <c r="AU31" s="242"/>
      <c r="AV31" s="242"/>
      <c r="AW31" s="242"/>
      <c r="AX31" s="242"/>
      <c r="AY31" s="242"/>
      <c r="AZ31" s="242"/>
      <c r="BA31" s="242"/>
      <c r="BB31" s="242"/>
      <c r="BC31" s="242"/>
      <c r="BD31" s="242"/>
      <c r="BE31" s="242"/>
      <c r="BF31" s="242"/>
      <c r="BG31" s="242"/>
      <c r="BH31" s="242"/>
      <c r="BI31" s="242"/>
      <c r="BJ31" s="242"/>
      <c r="BK31" s="242"/>
      <c r="BL31" s="242"/>
      <c r="BM31" s="170"/>
      <c r="BN31" s="165"/>
      <c r="BO31" s="18"/>
    </row>
    <row r="32" spans="2:73" ht="18" customHeight="1" x14ac:dyDescent="0.15">
      <c r="P32" s="55"/>
      <c r="Q32" s="55"/>
      <c r="R32" s="55"/>
      <c r="S32" s="55"/>
      <c r="T32" s="55"/>
      <c r="U32" s="55"/>
      <c r="V32" s="55"/>
      <c r="W32" s="48" t="s">
        <v>639</v>
      </c>
    </row>
  </sheetData>
  <sheetProtection formatRows="0"/>
  <mergeCells count="142">
    <mergeCell ref="AW8:BA8"/>
    <mergeCell ref="AR8:AV8"/>
    <mergeCell ref="AW6:BA6"/>
    <mergeCell ref="AR6:AV6"/>
    <mergeCell ref="AW11:BA11"/>
    <mergeCell ref="AW10:BA10"/>
    <mergeCell ref="W13:AC13"/>
    <mergeCell ref="AD13:AJ13"/>
    <mergeCell ref="AK13:AQ13"/>
    <mergeCell ref="AR13:AZ13"/>
    <mergeCell ref="BA13:BF13"/>
    <mergeCell ref="AW9:BA9"/>
    <mergeCell ref="AR11:AV11"/>
    <mergeCell ref="AR10:AV10"/>
    <mergeCell ref="AR9:AV9"/>
    <mergeCell ref="B14:H14"/>
    <mergeCell ref="B13:H13"/>
    <mergeCell ref="B12:H12"/>
    <mergeCell ref="I12:O12"/>
    <mergeCell ref="P12:V12"/>
    <mergeCell ref="W12:AC12"/>
    <mergeCell ref="AD12:AJ12"/>
    <mergeCell ref="AK12:AQ12"/>
    <mergeCell ref="AR12:AZ12"/>
    <mergeCell ref="I13:O13"/>
    <mergeCell ref="P13:V13"/>
    <mergeCell ref="BA16:BF16"/>
    <mergeCell ref="BA12:BF12"/>
    <mergeCell ref="I17:O17"/>
    <mergeCell ref="P17:V17"/>
    <mergeCell ref="W17:AC17"/>
    <mergeCell ref="AD17:AJ17"/>
    <mergeCell ref="AK17:AQ17"/>
    <mergeCell ref="AR17:AZ17"/>
    <mergeCell ref="BA17:BF17"/>
    <mergeCell ref="I14:O14"/>
    <mergeCell ref="P14:V14"/>
    <mergeCell ref="W14:AC14"/>
    <mergeCell ref="AD14:AJ14"/>
    <mergeCell ref="AK14:AQ14"/>
    <mergeCell ref="AR14:AZ14"/>
    <mergeCell ref="BA14:BF14"/>
    <mergeCell ref="AR5:AV5"/>
    <mergeCell ref="AW5:BA5"/>
    <mergeCell ref="AR27:AV27"/>
    <mergeCell ref="AW27:BA27"/>
    <mergeCell ref="B20:H20"/>
    <mergeCell ref="B15:H15"/>
    <mergeCell ref="I16:O16"/>
    <mergeCell ref="P16:V16"/>
    <mergeCell ref="W16:AC16"/>
    <mergeCell ref="AD16:AJ16"/>
    <mergeCell ref="B19:H19"/>
    <mergeCell ref="I20:O20"/>
    <mergeCell ref="P20:V20"/>
    <mergeCell ref="W20:AC20"/>
    <mergeCell ref="I18:O18"/>
    <mergeCell ref="W18:AC18"/>
    <mergeCell ref="AD18:AJ18"/>
    <mergeCell ref="B17:H17"/>
    <mergeCell ref="B16:H16"/>
    <mergeCell ref="AK18:AQ18"/>
    <mergeCell ref="AR18:AZ18"/>
    <mergeCell ref="BA18:BF18"/>
    <mergeCell ref="B18:H18"/>
    <mergeCell ref="I19:O19"/>
    <mergeCell ref="BG13:BL13"/>
    <mergeCell ref="AW28:BA28"/>
    <mergeCell ref="AR28:AV28"/>
    <mergeCell ref="AD20:AJ20"/>
    <mergeCell ref="AK20:AQ20"/>
    <mergeCell ref="AR20:AZ20"/>
    <mergeCell ref="BA20:BF20"/>
    <mergeCell ref="U21:AM21"/>
    <mergeCell ref="AN21:BF21"/>
    <mergeCell ref="BG21:BL21"/>
    <mergeCell ref="U22:AM22"/>
    <mergeCell ref="AN22:BF22"/>
    <mergeCell ref="BG22:BL22"/>
    <mergeCell ref="P18:V18"/>
    <mergeCell ref="BG18:BL18"/>
    <mergeCell ref="P19:V19"/>
    <mergeCell ref="W19:AC19"/>
    <mergeCell ref="AD19:AJ19"/>
    <mergeCell ref="AK19:AQ19"/>
    <mergeCell ref="B24:T24"/>
    <mergeCell ref="U24:BF24"/>
    <mergeCell ref="B23:T23"/>
    <mergeCell ref="AK16:AQ16"/>
    <mergeCell ref="AR16:AZ16"/>
    <mergeCell ref="BG14:BL14"/>
    <mergeCell ref="I15:O15"/>
    <mergeCell ref="P15:V15"/>
    <mergeCell ref="W15:AC15"/>
    <mergeCell ref="AD15:AJ15"/>
    <mergeCell ref="AK15:AQ15"/>
    <mergeCell ref="AR15:AZ15"/>
    <mergeCell ref="BA15:BF15"/>
    <mergeCell ref="BG15:BL15"/>
    <mergeCell ref="AR30:BF30"/>
    <mergeCell ref="BG30:BL30"/>
    <mergeCell ref="B29:J29"/>
    <mergeCell ref="K29:S29"/>
    <mergeCell ref="T29:AQ29"/>
    <mergeCell ref="AR29:BF29"/>
    <mergeCell ref="AR19:AZ19"/>
    <mergeCell ref="BA19:BF19"/>
    <mergeCell ref="BG19:BL19"/>
    <mergeCell ref="B25:T25"/>
    <mergeCell ref="U25:BF25"/>
    <mergeCell ref="BG25:BL25"/>
    <mergeCell ref="B26:T26"/>
    <mergeCell ref="U26:BF26"/>
    <mergeCell ref="BG26:BL26"/>
    <mergeCell ref="U23:AM23"/>
    <mergeCell ref="AN23:BF23"/>
    <mergeCell ref="B21:T21"/>
    <mergeCell ref="B22:T22"/>
    <mergeCell ref="B31:J31"/>
    <mergeCell ref="K31:S31"/>
    <mergeCell ref="T31:AQ31"/>
    <mergeCell ref="AR31:BF31"/>
    <mergeCell ref="BG31:BL31"/>
    <mergeCell ref="BB28:BL28"/>
    <mergeCell ref="BB5:BL5"/>
    <mergeCell ref="BB6:BL6"/>
    <mergeCell ref="BB7:BL7"/>
    <mergeCell ref="BB8:BL8"/>
    <mergeCell ref="BB9:BL9"/>
    <mergeCell ref="BB10:BL10"/>
    <mergeCell ref="BB11:BL11"/>
    <mergeCell ref="BB27:BL27"/>
    <mergeCell ref="BG23:BL23"/>
    <mergeCell ref="BG20:BL20"/>
    <mergeCell ref="BG16:BL16"/>
    <mergeCell ref="BG17:BL17"/>
    <mergeCell ref="BG12:BL12"/>
    <mergeCell ref="BG24:BL24"/>
    <mergeCell ref="BG29:BL29"/>
    <mergeCell ref="B30:J30"/>
    <mergeCell ref="K30:S30"/>
    <mergeCell ref="T30:AQ30"/>
  </mergeCells>
  <phoneticPr fontId="3"/>
  <conditionalFormatting sqref="A1">
    <cfRule type="expression" dxfId="3" priority="1">
      <formula xml:space="preserve"> CELL( "protect",A1)= 0</formula>
    </cfRule>
  </conditionalFormatting>
  <conditionalFormatting sqref="BQ1:BR1048576">
    <cfRule type="cellIs" dxfId="2" priority="11" operator="equal">
      <formula>"NG"</formula>
    </cfRule>
  </conditionalFormatting>
  <pageMargins left="0.59055118110236227" right="0.39370078740157483" top="0.59055118110236227" bottom="0.47244094488188981" header="0.51181102362204722" footer="0.27559055118110237"/>
  <pageSetup paperSize="9" scale="81" firstPageNumber="13" fitToHeight="0" orientation="portrait" useFirstPageNumber="1" r:id="rId1"/>
  <headerFooter alignWithMargins="0">
    <oddFooter>&amp;C－&amp;P－</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11">
    <tabColor theme="8" tint="0.79998168889431442"/>
    <pageSetUpPr fitToPage="1"/>
  </sheetPr>
  <dimension ref="B1:BU144"/>
  <sheetViews>
    <sheetView showGridLines="0" zoomScale="85" zoomScaleNormal="85" zoomScaleSheetLayoutView="100" workbookViewId="0"/>
  </sheetViews>
  <sheetFormatPr defaultColWidth="9" defaultRowHeight="18" customHeight="1" outlineLevelRow="1" x14ac:dyDescent="0.15"/>
  <cols>
    <col min="1" max="1" width="2.5" style="3" customWidth="1"/>
    <col min="2" max="64" width="1.875" style="48" customWidth="1"/>
    <col min="65" max="65" width="2" style="140" customWidth="1"/>
    <col min="66" max="68" width="3.75" style="15" customWidth="1"/>
    <col min="69" max="70" width="5" style="4" customWidth="1"/>
    <col min="71" max="73" width="3.75" style="15" customWidth="1"/>
    <col min="74" max="16384" width="9" style="3"/>
  </cols>
  <sheetData>
    <row r="1" spans="2:73" ht="18" customHeight="1" x14ac:dyDescent="0.15">
      <c r="B1" s="49" t="s">
        <v>668</v>
      </c>
      <c r="BN1" s="28"/>
      <c r="BO1" s="28"/>
      <c r="BP1" s="29"/>
      <c r="BQ1" s="11" t="s">
        <v>605</v>
      </c>
      <c r="BR1" s="11" t="s">
        <v>606</v>
      </c>
      <c r="BS1" s="16" t="str">
        <f>IF(COUNTIF(BS6:BS183,"true")&gt;0,"●","")</f>
        <v/>
      </c>
      <c r="BT1" s="5" t="str">
        <f>IF(BS1="●","","●")</f>
        <v>●</v>
      </c>
    </row>
    <row r="2" spans="2:73" ht="15" customHeight="1" x14ac:dyDescent="0.15">
      <c r="BK2" s="148"/>
      <c r="BL2" s="148"/>
      <c r="BN2" s="13" t="s">
        <v>603</v>
      </c>
      <c r="BO2" s="13"/>
      <c r="BP2" s="27"/>
      <c r="BQ2" s="24">
        <f>COUNTIFS(BQ5:BQ987,"NG")</f>
        <v>37</v>
      </c>
      <c r="BR2" s="24">
        <f>COUNTIFS(BR6:BR983,"NG")</f>
        <v>0</v>
      </c>
    </row>
    <row r="3" spans="2:73" ht="15" customHeight="1" x14ac:dyDescent="0.15">
      <c r="C3" s="48" t="s">
        <v>168</v>
      </c>
      <c r="BK3" s="148"/>
      <c r="BL3" s="148"/>
      <c r="BN3" s="13" t="s">
        <v>607</v>
      </c>
      <c r="BO3" s="13"/>
      <c r="BP3" s="27"/>
      <c r="BQ3" s="16" t="str">
        <f>IF(BQ2=0,"OK","NG")</f>
        <v>NG</v>
      </c>
      <c r="BR3" s="16" t="str">
        <f>IF(BR2=0,"OK","NG")</f>
        <v>OK</v>
      </c>
    </row>
    <row r="4" spans="2:73" ht="15" customHeight="1" x14ac:dyDescent="0.15"/>
    <row r="5" spans="2:73" ht="18" customHeight="1" x14ac:dyDescent="0.15">
      <c r="B5" s="51">
        <v>1</v>
      </c>
      <c r="C5" s="52"/>
      <c r="D5" s="52" t="s">
        <v>244</v>
      </c>
      <c r="E5" s="52"/>
      <c r="F5" s="52"/>
      <c r="G5" s="52"/>
      <c r="H5" s="52"/>
      <c r="I5" s="52"/>
      <c r="J5" s="52"/>
      <c r="K5" s="52"/>
      <c r="L5" s="52"/>
      <c r="M5" s="52"/>
      <c r="N5" s="52"/>
      <c r="O5" s="52"/>
      <c r="P5" s="52"/>
      <c r="Q5" s="52"/>
      <c r="R5" s="52"/>
      <c r="S5" s="52"/>
      <c r="T5" s="52"/>
      <c r="U5" s="52"/>
      <c r="V5" s="52"/>
      <c r="W5" s="52"/>
      <c r="X5" s="52"/>
      <c r="Y5" s="52"/>
      <c r="Z5" s="52"/>
      <c r="AA5" s="52"/>
      <c r="AB5" s="52"/>
      <c r="AC5" s="52"/>
      <c r="AD5" s="52"/>
      <c r="AE5" s="52"/>
      <c r="AF5" s="52"/>
      <c r="AG5" s="52"/>
      <c r="AH5" s="52"/>
      <c r="AI5" s="52"/>
      <c r="AJ5" s="52"/>
      <c r="AK5" s="52"/>
      <c r="AL5" s="52"/>
      <c r="AM5" s="52"/>
      <c r="AN5" s="52"/>
      <c r="AO5" s="52"/>
      <c r="AP5" s="52"/>
      <c r="AQ5" s="103"/>
      <c r="AR5" s="324" t="s">
        <v>143</v>
      </c>
      <c r="AS5" s="324"/>
      <c r="AT5" s="324"/>
      <c r="AU5" s="324"/>
      <c r="AV5" s="324"/>
      <c r="AW5" s="324" t="s">
        <v>144</v>
      </c>
      <c r="AX5" s="324"/>
      <c r="AY5" s="324"/>
      <c r="AZ5" s="324"/>
      <c r="BA5" s="324"/>
      <c r="BB5" s="326" t="s">
        <v>590</v>
      </c>
      <c r="BC5" s="326"/>
      <c r="BD5" s="326"/>
      <c r="BE5" s="326"/>
      <c r="BF5" s="326"/>
      <c r="BG5" s="326"/>
      <c r="BH5" s="326"/>
      <c r="BI5" s="326"/>
      <c r="BJ5" s="326"/>
      <c r="BK5" s="326"/>
      <c r="BL5" s="326"/>
      <c r="BN5" s="16" t="s">
        <v>596</v>
      </c>
      <c r="BO5" s="16" t="s">
        <v>597</v>
      </c>
      <c r="BP5" s="19" t="s">
        <v>598</v>
      </c>
      <c r="BQ5" s="11" t="s">
        <v>599</v>
      </c>
      <c r="BR5" s="11" t="s">
        <v>604</v>
      </c>
      <c r="BS5" s="25" t="s">
        <v>600</v>
      </c>
      <c r="BT5" s="16" t="s">
        <v>601</v>
      </c>
      <c r="BU5" s="16" t="s">
        <v>602</v>
      </c>
    </row>
    <row r="6" spans="2:73" ht="18" customHeight="1" x14ac:dyDescent="0.15">
      <c r="B6" s="56"/>
      <c r="C6" s="66" t="s">
        <v>19</v>
      </c>
      <c r="D6" s="48" t="s">
        <v>472</v>
      </c>
      <c r="AQ6" s="57"/>
      <c r="AR6" s="321" t="b">
        <v>0</v>
      </c>
      <c r="AS6" s="321"/>
      <c r="AT6" s="321"/>
      <c r="AU6" s="321"/>
      <c r="AV6" s="321"/>
      <c r="AW6" s="321" t="b">
        <v>0</v>
      </c>
      <c r="AX6" s="321"/>
      <c r="AY6" s="321"/>
      <c r="AZ6" s="321"/>
      <c r="BA6" s="321"/>
      <c r="BB6" s="246" t="str">
        <f>IF(BN6&lt;&gt;"",("p."&amp;DBCS(BN6)&amp;"　第"&amp;DBCS(BO6)&amp;"条　"&amp;IF(BP6="","",DBCS(BP6)&amp;"項")),IF(BO6&lt;&gt;"",("第"&amp;DBCS(BO6)&amp;"条　"&amp;IF(BP6="","",DBCS(BP6)&amp;"項")),""))</f>
        <v/>
      </c>
      <c r="BC6" s="247"/>
      <c r="BD6" s="247"/>
      <c r="BE6" s="247"/>
      <c r="BF6" s="247"/>
      <c r="BG6" s="247"/>
      <c r="BH6" s="247"/>
      <c r="BI6" s="247"/>
      <c r="BJ6" s="247"/>
      <c r="BK6" s="247"/>
      <c r="BL6" s="248"/>
      <c r="BN6" s="17"/>
      <c r="BO6" s="17"/>
      <c r="BP6" s="17"/>
      <c r="BQ6" s="11" t="str">
        <f>IF(OR(AND(BS6=TRUE,BT6=TRUE),AND(BS6=FALSE,BT6=FALSE)),"NG","OK")</f>
        <v>NG</v>
      </c>
      <c r="BR6" s="11" t="str">
        <f>IF(AND(BS6=FALSE,BT6=FALSE),"",IF(AND(BS6=TRUE,BN6&lt;&gt;"",BO6&lt;&gt;"",BP6&lt;&gt;""),"OK",IF(AND(BT6=TRUE,BN6="",BO6="",BP6=""),"OK","NG")))</f>
        <v/>
      </c>
      <c r="BS6" s="26" t="b">
        <f>AR6</f>
        <v>0</v>
      </c>
      <c r="BT6" s="26" t="b">
        <f>AW6</f>
        <v>0</v>
      </c>
    </row>
    <row r="7" spans="2:73" ht="18" customHeight="1" x14ac:dyDescent="0.15">
      <c r="B7" s="56"/>
      <c r="C7" s="66" t="s">
        <v>431</v>
      </c>
      <c r="D7" s="48" t="s">
        <v>473</v>
      </c>
      <c r="AQ7" s="57"/>
      <c r="AR7" s="321" t="b">
        <v>0</v>
      </c>
      <c r="AS7" s="321"/>
      <c r="AT7" s="321"/>
      <c r="AU7" s="321"/>
      <c r="AV7" s="321"/>
      <c r="AW7" s="321" t="b">
        <v>0</v>
      </c>
      <c r="AX7" s="321"/>
      <c r="AY7" s="321"/>
      <c r="AZ7" s="321"/>
      <c r="BA7" s="321"/>
      <c r="BB7" s="246" t="str">
        <f>IF(BN7&lt;&gt;"",("p."&amp;DBCS(BN7)&amp;"　第"&amp;DBCS(BO7)&amp;"条　"&amp;IF(BP7="","",DBCS(BP7)&amp;"項")),IF(BO7&lt;&gt;"",("第"&amp;DBCS(BO7)&amp;"条　"&amp;IF(BP7="","",DBCS(BP7)&amp;"項")),""))</f>
        <v/>
      </c>
      <c r="BC7" s="247"/>
      <c r="BD7" s="247"/>
      <c r="BE7" s="247"/>
      <c r="BF7" s="247"/>
      <c r="BG7" s="247"/>
      <c r="BH7" s="247"/>
      <c r="BI7" s="247"/>
      <c r="BJ7" s="247"/>
      <c r="BK7" s="247"/>
      <c r="BL7" s="248"/>
      <c r="BN7" s="17"/>
      <c r="BO7" s="17"/>
      <c r="BP7" s="17"/>
      <c r="BQ7" s="11" t="str">
        <f>IF(OR(AND(BS7=TRUE,BT7=TRUE),AND(BS7=FALSE,BT7=FALSE)),"NG","OK")</f>
        <v>NG</v>
      </c>
      <c r="BR7" s="11" t="str">
        <f>IF(AND(BS7=FALSE,BT7=FALSE),"",IF(AND(BS7=TRUE,BN7&lt;&gt;"",BO7&lt;&gt;"",BP7&lt;&gt;""),"OK",IF(AND(BT7=TRUE,BN7="",BO7="",BP7=""),"OK","NG")))</f>
        <v/>
      </c>
      <c r="BS7" s="26" t="b">
        <f>AR7</f>
        <v>0</v>
      </c>
      <c r="BT7" s="26" t="b">
        <f>AW7</f>
        <v>0</v>
      </c>
    </row>
    <row r="8" spans="2:73" ht="18" customHeight="1" x14ac:dyDescent="0.15">
      <c r="B8" s="56"/>
      <c r="C8" s="66" t="s">
        <v>429</v>
      </c>
      <c r="D8" s="48" t="s">
        <v>17</v>
      </c>
      <c r="AQ8" s="57"/>
      <c r="AR8" s="321" t="b">
        <v>0</v>
      </c>
      <c r="AS8" s="321"/>
      <c r="AT8" s="321"/>
      <c r="AU8" s="321"/>
      <c r="AV8" s="321"/>
      <c r="AW8" s="321" t="b">
        <v>0</v>
      </c>
      <c r="AX8" s="321"/>
      <c r="AY8" s="321"/>
      <c r="AZ8" s="321"/>
      <c r="BA8" s="321"/>
      <c r="BB8" s="246" t="str">
        <f>IF(BN8&lt;&gt;"",("p."&amp;DBCS(BN8)&amp;"　第"&amp;DBCS(BO8)&amp;"条　"&amp;IF(BP8="","",DBCS(BP8)&amp;"項")),IF(BO8&lt;&gt;"",("第"&amp;DBCS(BO8)&amp;"条　"&amp;IF(BP8="","",DBCS(BP8)&amp;"項")),""))</f>
        <v/>
      </c>
      <c r="BC8" s="247"/>
      <c r="BD8" s="247"/>
      <c r="BE8" s="247"/>
      <c r="BF8" s="247"/>
      <c r="BG8" s="247"/>
      <c r="BH8" s="247"/>
      <c r="BI8" s="247"/>
      <c r="BJ8" s="247"/>
      <c r="BK8" s="247"/>
      <c r="BL8" s="248"/>
      <c r="BN8" s="17"/>
      <c r="BO8" s="17"/>
      <c r="BP8" s="17"/>
      <c r="BQ8" s="11" t="str">
        <f>IF(OR(AND(BS8=TRUE,BT8=TRUE),AND(BS8=FALSE,BT8=FALSE)),"NG","OK")</f>
        <v>NG</v>
      </c>
      <c r="BR8" s="11" t="str">
        <f>IF(AND(BS8=FALSE,BT8=FALSE),"",IF(AND(BS8=TRUE,BN8&lt;&gt;"",BO8&lt;&gt;"",BP8&lt;&gt;""),"OK",IF(AND(BT8=TRUE,BN8="",BO8="",BP8=""),"OK","NG")))</f>
        <v/>
      </c>
      <c r="BS8" s="26" t="b">
        <f>AR8</f>
        <v>0</v>
      </c>
      <c r="BT8" s="26" t="b">
        <f>AW8</f>
        <v>0</v>
      </c>
    </row>
    <row r="9" spans="2:73" ht="18" customHeight="1" x14ac:dyDescent="0.15">
      <c r="B9" s="251" t="s">
        <v>245</v>
      </c>
      <c r="C9" s="251"/>
      <c r="D9" s="251"/>
      <c r="E9" s="251"/>
      <c r="F9" s="251"/>
      <c r="G9" s="251"/>
      <c r="H9" s="251"/>
      <c r="I9" s="251"/>
      <c r="J9" s="251" t="s">
        <v>440</v>
      </c>
      <c r="K9" s="251"/>
      <c r="L9" s="251"/>
      <c r="M9" s="251"/>
      <c r="N9" s="251"/>
      <c r="O9" s="251"/>
      <c r="P9" s="251"/>
      <c r="Q9" s="251" t="s">
        <v>246</v>
      </c>
      <c r="R9" s="251"/>
      <c r="S9" s="251"/>
      <c r="T9" s="251"/>
      <c r="U9" s="251"/>
      <c r="V9" s="251"/>
      <c r="W9" s="251"/>
      <c r="X9" s="251"/>
      <c r="Y9" s="251"/>
      <c r="Z9" s="251"/>
      <c r="AA9" s="251"/>
      <c r="AB9" s="251" t="s">
        <v>139</v>
      </c>
      <c r="AC9" s="251"/>
      <c r="AD9" s="251"/>
      <c r="AE9" s="251"/>
      <c r="AF9" s="251"/>
      <c r="AG9" s="251"/>
      <c r="AH9" s="251"/>
      <c r="AI9" s="251"/>
      <c r="AJ9" s="251"/>
      <c r="AK9" s="251"/>
      <c r="AL9" s="251"/>
      <c r="AM9" s="251" t="s">
        <v>247</v>
      </c>
      <c r="AN9" s="251"/>
      <c r="AO9" s="251"/>
      <c r="AP9" s="251"/>
      <c r="AQ9" s="251"/>
      <c r="AR9" s="251"/>
      <c r="AS9" s="251"/>
      <c r="AT9" s="251"/>
      <c r="AU9" s="251" t="s">
        <v>248</v>
      </c>
      <c r="AV9" s="251"/>
      <c r="AW9" s="251"/>
      <c r="AX9" s="251"/>
      <c r="AY9" s="251"/>
      <c r="AZ9" s="251"/>
      <c r="BA9" s="251"/>
      <c r="BB9" s="251"/>
      <c r="BC9" s="251"/>
      <c r="BD9" s="251"/>
      <c r="BE9" s="251"/>
      <c r="BF9" s="251"/>
      <c r="BG9" s="251"/>
      <c r="BH9" s="251" t="s">
        <v>135</v>
      </c>
      <c r="BI9" s="251"/>
      <c r="BJ9" s="251"/>
      <c r="BK9" s="251"/>
      <c r="BL9" s="251"/>
      <c r="BN9" s="14"/>
    </row>
    <row r="10" spans="2:73" ht="18" customHeight="1" x14ac:dyDescent="0.15">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c r="AI10" s="242"/>
      <c r="AJ10" s="242"/>
      <c r="AK10" s="242"/>
      <c r="AL10" s="242"/>
      <c r="AM10" s="242"/>
      <c r="AN10" s="242"/>
      <c r="AO10" s="242"/>
      <c r="AP10" s="242"/>
      <c r="AQ10" s="242"/>
      <c r="AR10" s="242"/>
      <c r="AS10" s="242"/>
      <c r="AT10" s="242"/>
      <c r="AU10" s="242"/>
      <c r="AV10" s="242"/>
      <c r="AW10" s="242"/>
      <c r="AX10" s="242"/>
      <c r="AY10" s="242"/>
      <c r="AZ10" s="242"/>
      <c r="BA10" s="242"/>
      <c r="BB10" s="242"/>
      <c r="BC10" s="242"/>
      <c r="BD10" s="242"/>
      <c r="BE10" s="242"/>
      <c r="BF10" s="242"/>
      <c r="BG10" s="242"/>
      <c r="BH10" s="242"/>
      <c r="BI10" s="242"/>
      <c r="BJ10" s="242"/>
      <c r="BK10" s="242"/>
      <c r="BL10" s="242"/>
      <c r="BN10" s="21"/>
      <c r="BO10" s="18"/>
    </row>
    <row r="11" spans="2:73" ht="18" customHeight="1" x14ac:dyDescent="0.15">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2"/>
      <c r="AY11" s="242"/>
      <c r="AZ11" s="242"/>
      <c r="BA11" s="242"/>
      <c r="BB11" s="242"/>
      <c r="BC11" s="242"/>
      <c r="BD11" s="242"/>
      <c r="BE11" s="242"/>
      <c r="BF11" s="242"/>
      <c r="BG11" s="242"/>
      <c r="BH11" s="242"/>
      <c r="BI11" s="242"/>
      <c r="BJ11" s="242"/>
      <c r="BK11" s="242"/>
      <c r="BL11" s="242"/>
      <c r="BN11" s="21"/>
      <c r="BO11" s="18"/>
    </row>
    <row r="12" spans="2:73" ht="18" customHeight="1" x14ac:dyDescent="0.15">
      <c r="B12" s="51">
        <v>2</v>
      </c>
      <c r="C12" s="52"/>
      <c r="D12" s="52" t="s">
        <v>249</v>
      </c>
      <c r="E12" s="52"/>
      <c r="F12" s="52"/>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103"/>
      <c r="AR12" s="324" t="s">
        <v>143</v>
      </c>
      <c r="AS12" s="324"/>
      <c r="AT12" s="324"/>
      <c r="AU12" s="324"/>
      <c r="AV12" s="324"/>
      <c r="AW12" s="324" t="s">
        <v>144</v>
      </c>
      <c r="AX12" s="324"/>
      <c r="AY12" s="324"/>
      <c r="AZ12" s="324"/>
      <c r="BA12" s="324"/>
      <c r="BB12" s="326" t="s">
        <v>590</v>
      </c>
      <c r="BC12" s="326"/>
      <c r="BD12" s="326"/>
      <c r="BE12" s="326"/>
      <c r="BF12" s="326"/>
      <c r="BG12" s="326"/>
      <c r="BH12" s="326"/>
      <c r="BI12" s="326"/>
      <c r="BJ12" s="326"/>
      <c r="BK12" s="326"/>
      <c r="BL12" s="326"/>
      <c r="BN12" s="16" t="s">
        <v>596</v>
      </c>
      <c r="BO12" s="16" t="s">
        <v>597</v>
      </c>
      <c r="BP12" s="16" t="s">
        <v>598</v>
      </c>
      <c r="BQ12" s="11" t="s">
        <v>599</v>
      </c>
      <c r="BR12" s="11" t="s">
        <v>604</v>
      </c>
      <c r="BS12" s="16" t="s">
        <v>600</v>
      </c>
      <c r="BT12" s="16" t="s">
        <v>601</v>
      </c>
      <c r="BU12" s="16" t="s">
        <v>602</v>
      </c>
    </row>
    <row r="13" spans="2:73" ht="18" customHeight="1" x14ac:dyDescent="0.15">
      <c r="B13" s="56"/>
      <c r="C13" s="66" t="s">
        <v>314</v>
      </c>
      <c r="D13" s="48" t="s">
        <v>474</v>
      </c>
      <c r="AQ13" s="57"/>
      <c r="AR13" s="321" t="b">
        <v>0</v>
      </c>
      <c r="AS13" s="321"/>
      <c r="AT13" s="321"/>
      <c r="AU13" s="321"/>
      <c r="AV13" s="321"/>
      <c r="AW13" s="321" t="b">
        <v>0</v>
      </c>
      <c r="AX13" s="321"/>
      <c r="AY13" s="321"/>
      <c r="AZ13" s="321"/>
      <c r="BA13" s="321"/>
      <c r="BB13" s="246" t="str">
        <f>IF(BN13&lt;&gt;"",("p."&amp;DBCS(BN13)&amp;"　第"&amp;DBCS(BO13)&amp;"条　"&amp;IF(BP13="","",DBCS(BP13)&amp;"項")),IF(BO13&lt;&gt;"",("第"&amp;DBCS(BO13)&amp;"条　"&amp;IF(BP13="","",DBCS(BP13)&amp;"項")),""))</f>
        <v/>
      </c>
      <c r="BC13" s="247"/>
      <c r="BD13" s="247"/>
      <c r="BE13" s="247"/>
      <c r="BF13" s="247"/>
      <c r="BG13" s="247"/>
      <c r="BH13" s="247"/>
      <c r="BI13" s="247"/>
      <c r="BJ13" s="247"/>
      <c r="BK13" s="247"/>
      <c r="BL13" s="248"/>
      <c r="BN13" s="17"/>
      <c r="BO13" s="17"/>
      <c r="BP13" s="17"/>
      <c r="BQ13" s="11" t="str">
        <f>IF(OR(AND(BS13=TRUE,BT13=TRUE),AND(BS13=FALSE,BT13=FALSE)),"NG","OK")</f>
        <v>NG</v>
      </c>
      <c r="BR13" s="11" t="str">
        <f>IF(AND(BS13=FALSE,BT13=FALSE),"",IF(AND(BS13=TRUE,BN13&lt;&gt;"",BO13&lt;&gt;"",BP13&lt;&gt;""),"OK",IF(AND(BT13=TRUE,BN13="",BO13="",BP13=""),"OK","NG")))</f>
        <v/>
      </c>
      <c r="BS13" s="26" t="b">
        <f>AR13</f>
        <v>0</v>
      </c>
      <c r="BT13" s="26" t="b">
        <f>AW13</f>
        <v>0</v>
      </c>
    </row>
    <row r="14" spans="2:73" ht="18" customHeight="1" x14ac:dyDescent="0.15">
      <c r="B14" s="62"/>
      <c r="C14" s="67" t="s">
        <v>348</v>
      </c>
      <c r="D14" s="63" t="s">
        <v>250</v>
      </c>
      <c r="E14" s="63"/>
      <c r="F14" s="63"/>
      <c r="G14" s="63"/>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4"/>
      <c r="AR14" s="325" t="b">
        <v>0</v>
      </c>
      <c r="AS14" s="325"/>
      <c r="AT14" s="325"/>
      <c r="AU14" s="325"/>
      <c r="AV14" s="325"/>
      <c r="AW14" s="325" t="b">
        <v>0</v>
      </c>
      <c r="AX14" s="325"/>
      <c r="AY14" s="325"/>
      <c r="AZ14" s="325"/>
      <c r="BA14" s="325"/>
      <c r="BB14" s="246" t="str">
        <f>IF(BN14&lt;&gt;"",("p."&amp;DBCS(BN14)&amp;"　第"&amp;DBCS(BO14)&amp;"条　"&amp;IF(BP14="","",DBCS(BP14)&amp;"項")),IF(BO14&lt;&gt;"",("第"&amp;DBCS(BO14)&amp;"条　"&amp;IF(BP14="","",DBCS(BP14)&amp;"項")),""))</f>
        <v/>
      </c>
      <c r="BC14" s="247"/>
      <c r="BD14" s="247"/>
      <c r="BE14" s="247"/>
      <c r="BF14" s="247"/>
      <c r="BG14" s="247"/>
      <c r="BH14" s="247"/>
      <c r="BI14" s="247"/>
      <c r="BJ14" s="247"/>
      <c r="BK14" s="247"/>
      <c r="BL14" s="248"/>
      <c r="BN14" s="17"/>
      <c r="BO14" s="17"/>
      <c r="BP14" s="17"/>
      <c r="BQ14" s="11" t="str">
        <f>IF(OR(AND(BS14=TRUE,BT14=TRUE),AND(BS14=FALSE,BT14=FALSE)),"NG","OK")</f>
        <v>NG</v>
      </c>
      <c r="BR14" s="11" t="str">
        <f>IF(AND(BS14=FALSE,BT14=FALSE),"",IF(AND(BS14=TRUE,BN14&lt;&gt;"",BO14&lt;&gt;"",BP14&lt;&gt;""),"OK",IF(AND(BT14=TRUE,BN14="",BO14="",BP14=""),"OK","NG")))</f>
        <v/>
      </c>
      <c r="BS14" s="26" t="b">
        <f>AR14</f>
        <v>0</v>
      </c>
      <c r="BT14" s="26" t="b">
        <f>AW14</f>
        <v>0</v>
      </c>
    </row>
    <row r="15" spans="2:73" ht="18" customHeight="1" x14ac:dyDescent="0.15">
      <c r="B15" s="251" t="s">
        <v>251</v>
      </c>
      <c r="C15" s="251"/>
      <c r="D15" s="251"/>
      <c r="E15" s="251"/>
      <c r="F15" s="251"/>
      <c r="G15" s="251"/>
      <c r="H15" s="251"/>
      <c r="I15" s="251"/>
      <c r="J15" s="251" t="s">
        <v>440</v>
      </c>
      <c r="K15" s="251"/>
      <c r="L15" s="251"/>
      <c r="M15" s="251"/>
      <c r="N15" s="251"/>
      <c r="O15" s="251"/>
      <c r="P15" s="251"/>
      <c r="Q15" s="251" t="s">
        <v>252</v>
      </c>
      <c r="R15" s="251"/>
      <c r="S15" s="251"/>
      <c r="T15" s="251"/>
      <c r="U15" s="251"/>
      <c r="V15" s="251"/>
      <c r="W15" s="251"/>
      <c r="X15" s="251" t="s">
        <v>253</v>
      </c>
      <c r="Y15" s="251"/>
      <c r="Z15" s="251"/>
      <c r="AA15" s="251"/>
      <c r="AB15" s="251"/>
      <c r="AC15" s="251"/>
      <c r="AD15" s="251"/>
      <c r="AE15" s="251"/>
      <c r="AF15" s="251" t="s">
        <v>254</v>
      </c>
      <c r="AG15" s="251"/>
      <c r="AH15" s="251"/>
      <c r="AI15" s="251"/>
      <c r="AJ15" s="251"/>
      <c r="AK15" s="251"/>
      <c r="AL15" s="251"/>
      <c r="AM15" s="251"/>
      <c r="AN15" s="251" t="s">
        <v>255</v>
      </c>
      <c r="AO15" s="251"/>
      <c r="AP15" s="251"/>
      <c r="AQ15" s="251"/>
      <c r="AR15" s="251"/>
      <c r="AS15" s="251"/>
      <c r="AT15" s="251"/>
      <c r="AU15" s="251" t="s">
        <v>256</v>
      </c>
      <c r="AV15" s="251"/>
      <c r="AW15" s="251"/>
      <c r="AX15" s="251"/>
      <c r="AY15" s="251"/>
      <c r="AZ15" s="251"/>
      <c r="BA15" s="251"/>
      <c r="BB15" s="251"/>
      <c r="BC15" s="251"/>
      <c r="BD15" s="251"/>
      <c r="BE15" s="251"/>
      <c r="BF15" s="251"/>
      <c r="BG15" s="251"/>
      <c r="BH15" s="240" t="s">
        <v>135</v>
      </c>
      <c r="BI15" s="240"/>
      <c r="BJ15" s="240"/>
      <c r="BK15" s="240"/>
      <c r="BL15" s="240"/>
      <c r="BN15" s="14"/>
    </row>
    <row r="16" spans="2:73" ht="18" customHeight="1" x14ac:dyDescent="0.15">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c r="AI16" s="242"/>
      <c r="AJ16" s="242"/>
      <c r="AK16" s="242"/>
      <c r="AL16" s="242"/>
      <c r="AM16" s="242"/>
      <c r="AN16" s="242"/>
      <c r="AO16" s="242"/>
      <c r="AP16" s="242"/>
      <c r="AQ16" s="242"/>
      <c r="AR16" s="242"/>
      <c r="AS16" s="242"/>
      <c r="AT16" s="242"/>
      <c r="AU16" s="242"/>
      <c r="AV16" s="242"/>
      <c r="AW16" s="242"/>
      <c r="AX16" s="242"/>
      <c r="AY16" s="242"/>
      <c r="AZ16" s="242"/>
      <c r="BA16" s="242"/>
      <c r="BB16" s="242"/>
      <c r="BC16" s="242"/>
      <c r="BD16" s="242"/>
      <c r="BE16" s="242"/>
      <c r="BF16" s="242"/>
      <c r="BG16" s="242"/>
      <c r="BH16" s="242"/>
      <c r="BI16" s="242"/>
      <c r="BJ16" s="242"/>
      <c r="BK16" s="242"/>
      <c r="BL16" s="242"/>
      <c r="BN16" s="21"/>
      <c r="BO16" s="18"/>
    </row>
    <row r="17" spans="2:73" ht="18" customHeight="1" x14ac:dyDescent="0.15">
      <c r="B17" s="242"/>
      <c r="C17" s="242"/>
      <c r="D17" s="242"/>
      <c r="E17" s="242"/>
      <c r="F17" s="242"/>
      <c r="G17" s="242"/>
      <c r="H17" s="242"/>
      <c r="I17" s="242"/>
      <c r="J17" s="242"/>
      <c r="K17" s="242"/>
      <c r="L17" s="242"/>
      <c r="M17" s="242"/>
      <c r="N17" s="242"/>
      <c r="O17" s="242"/>
      <c r="P17" s="242"/>
      <c r="Q17" s="242"/>
      <c r="R17" s="242"/>
      <c r="S17" s="242"/>
      <c r="T17" s="242"/>
      <c r="U17" s="242"/>
      <c r="V17" s="242"/>
      <c r="W17" s="242"/>
      <c r="X17" s="242"/>
      <c r="Y17" s="242"/>
      <c r="Z17" s="242"/>
      <c r="AA17" s="242"/>
      <c r="AB17" s="242"/>
      <c r="AC17" s="242"/>
      <c r="AD17" s="242"/>
      <c r="AE17" s="242"/>
      <c r="AF17" s="242"/>
      <c r="AG17" s="242"/>
      <c r="AH17" s="242"/>
      <c r="AI17" s="242"/>
      <c r="AJ17" s="242"/>
      <c r="AK17" s="242"/>
      <c r="AL17" s="242"/>
      <c r="AM17" s="242"/>
      <c r="AN17" s="242"/>
      <c r="AO17" s="242"/>
      <c r="AP17" s="242"/>
      <c r="AQ17" s="242"/>
      <c r="AR17" s="242"/>
      <c r="AS17" s="242"/>
      <c r="AT17" s="242"/>
      <c r="AU17" s="242"/>
      <c r="AV17" s="242"/>
      <c r="AW17" s="242"/>
      <c r="AX17" s="242"/>
      <c r="AY17" s="242"/>
      <c r="AZ17" s="242"/>
      <c r="BA17" s="242"/>
      <c r="BB17" s="242"/>
      <c r="BC17" s="242"/>
      <c r="BD17" s="242"/>
      <c r="BE17" s="242"/>
      <c r="BF17" s="242"/>
      <c r="BG17" s="242"/>
      <c r="BH17" s="242"/>
      <c r="BI17" s="242"/>
      <c r="BJ17" s="242"/>
      <c r="BK17" s="242"/>
      <c r="BL17" s="242"/>
      <c r="BN17" s="21"/>
      <c r="BO17" s="18"/>
    </row>
    <row r="18" spans="2:73" ht="18" customHeight="1" x14ac:dyDescent="0.15">
      <c r="B18" s="51">
        <v>3</v>
      </c>
      <c r="C18" s="52"/>
      <c r="D18" s="52" t="s">
        <v>257</v>
      </c>
      <c r="E18" s="52"/>
      <c r="F18" s="52"/>
      <c r="G18" s="52"/>
      <c r="H18" s="52"/>
      <c r="I18" s="52"/>
      <c r="J18" s="52"/>
      <c r="K18" s="52"/>
      <c r="L18" s="52"/>
      <c r="M18" s="52"/>
      <c r="N18" s="52"/>
      <c r="O18" s="52"/>
      <c r="P18" s="52"/>
      <c r="Q18" s="52"/>
      <c r="R18" s="52"/>
      <c r="S18" s="52"/>
      <c r="T18" s="52"/>
      <c r="U18" s="52"/>
      <c r="V18" s="52"/>
      <c r="W18" s="52"/>
      <c r="X18" s="52"/>
      <c r="Y18" s="52"/>
      <c r="Z18" s="52"/>
      <c r="AA18" s="52"/>
      <c r="AB18" s="52"/>
      <c r="AC18" s="52"/>
      <c r="AD18" s="52"/>
      <c r="AE18" s="52"/>
      <c r="AF18" s="52"/>
      <c r="AG18" s="52"/>
      <c r="AH18" s="52"/>
      <c r="AI18" s="52"/>
      <c r="AJ18" s="52"/>
      <c r="AK18" s="52"/>
      <c r="AL18" s="52"/>
      <c r="AM18" s="52"/>
      <c r="AN18" s="52"/>
      <c r="AO18" s="52"/>
      <c r="AP18" s="52"/>
      <c r="AQ18" s="103"/>
      <c r="AR18" s="324" t="s">
        <v>143</v>
      </c>
      <c r="AS18" s="324"/>
      <c r="AT18" s="324"/>
      <c r="AU18" s="324"/>
      <c r="AV18" s="324"/>
      <c r="AW18" s="324" t="s">
        <v>144</v>
      </c>
      <c r="AX18" s="324"/>
      <c r="AY18" s="324"/>
      <c r="AZ18" s="324"/>
      <c r="BA18" s="324"/>
      <c r="BB18" s="326" t="s">
        <v>590</v>
      </c>
      <c r="BC18" s="326"/>
      <c r="BD18" s="326"/>
      <c r="BE18" s="326"/>
      <c r="BF18" s="326"/>
      <c r="BG18" s="326"/>
      <c r="BH18" s="326"/>
      <c r="BI18" s="326"/>
      <c r="BJ18" s="326"/>
      <c r="BK18" s="326"/>
      <c r="BL18" s="326"/>
      <c r="BN18" s="16" t="s">
        <v>596</v>
      </c>
      <c r="BO18" s="16" t="s">
        <v>597</v>
      </c>
      <c r="BP18" s="16" t="s">
        <v>598</v>
      </c>
      <c r="BQ18" s="11" t="s">
        <v>599</v>
      </c>
      <c r="BR18" s="11" t="s">
        <v>604</v>
      </c>
      <c r="BS18" s="16" t="s">
        <v>600</v>
      </c>
      <c r="BT18" s="16" t="s">
        <v>601</v>
      </c>
      <c r="BU18" s="16" t="s">
        <v>602</v>
      </c>
    </row>
    <row r="19" spans="2:73" ht="18" customHeight="1" x14ac:dyDescent="0.15">
      <c r="B19" s="56"/>
      <c r="C19" s="66" t="s">
        <v>314</v>
      </c>
      <c r="D19" s="48" t="s">
        <v>258</v>
      </c>
      <c r="AQ19" s="57"/>
      <c r="AR19" s="321" t="b">
        <v>0</v>
      </c>
      <c r="AS19" s="321"/>
      <c r="AT19" s="321"/>
      <c r="AU19" s="321"/>
      <c r="AV19" s="321"/>
      <c r="AW19" s="321" t="b">
        <v>0</v>
      </c>
      <c r="AX19" s="321"/>
      <c r="AY19" s="321"/>
      <c r="AZ19" s="321"/>
      <c r="BA19" s="321"/>
      <c r="BB19" s="246" t="str">
        <f>IF(BN19&lt;&gt;"",("p."&amp;DBCS(BN19)&amp;"　第"&amp;DBCS(BO19)&amp;"条　"&amp;IF(BP19="","",DBCS(BP19)&amp;"項")),IF(BO19&lt;&gt;"",("第"&amp;DBCS(BO19)&amp;"条　"&amp;IF(BP19="","",DBCS(BP19)&amp;"項")),""))</f>
        <v/>
      </c>
      <c r="BC19" s="247"/>
      <c r="BD19" s="247"/>
      <c r="BE19" s="247"/>
      <c r="BF19" s="247"/>
      <c r="BG19" s="247"/>
      <c r="BH19" s="247"/>
      <c r="BI19" s="247"/>
      <c r="BJ19" s="247"/>
      <c r="BK19" s="247"/>
      <c r="BL19" s="248"/>
      <c r="BN19" s="17"/>
      <c r="BO19" s="17"/>
      <c r="BP19" s="17"/>
      <c r="BQ19" s="11" t="str">
        <f>IF(OR(AND(BS19=TRUE,BT19=TRUE),AND(BS19=FALSE,BT19=FALSE)),"NG","OK")</f>
        <v>NG</v>
      </c>
      <c r="BR19" s="11" t="str">
        <f>IF(AND(BS19=FALSE,BT19=FALSE),"",IF(AND(BS19=TRUE,BN19&lt;&gt;"",BO19&lt;&gt;"",BP19&lt;&gt;""),"OK",IF(AND(BT19=TRUE,BN19="",BO19="",BP19=""),"OK","NG")))</f>
        <v/>
      </c>
      <c r="BS19" s="26" t="b">
        <f>AR19</f>
        <v>0</v>
      </c>
      <c r="BT19" s="26" t="b">
        <f>AW19</f>
        <v>0</v>
      </c>
    </row>
    <row r="20" spans="2:73" ht="18" customHeight="1" x14ac:dyDescent="0.15">
      <c r="B20" s="56"/>
      <c r="C20" s="66" t="s">
        <v>27</v>
      </c>
      <c r="D20" s="48" t="s">
        <v>475</v>
      </c>
      <c r="AQ20" s="57"/>
      <c r="AR20" s="321" t="b">
        <v>0</v>
      </c>
      <c r="AS20" s="321"/>
      <c r="AT20" s="321"/>
      <c r="AU20" s="321"/>
      <c r="AV20" s="321"/>
      <c r="AW20" s="321" t="b">
        <v>0</v>
      </c>
      <c r="AX20" s="321"/>
      <c r="AY20" s="321"/>
      <c r="AZ20" s="321"/>
      <c r="BA20" s="321"/>
      <c r="BB20" s="246" t="str">
        <f>IF(BN20&lt;&gt;"",("p."&amp;DBCS(BN20)&amp;"　第"&amp;DBCS(BO20)&amp;"条　"&amp;IF(BP20="","",DBCS(BP20)&amp;"項")),IF(BO20&lt;&gt;"",("第"&amp;DBCS(BO20)&amp;"条　"&amp;IF(BP20="","",DBCS(BP20)&amp;"項")),""))</f>
        <v/>
      </c>
      <c r="BC20" s="247"/>
      <c r="BD20" s="247"/>
      <c r="BE20" s="247"/>
      <c r="BF20" s="247"/>
      <c r="BG20" s="247"/>
      <c r="BH20" s="247"/>
      <c r="BI20" s="247"/>
      <c r="BJ20" s="247"/>
      <c r="BK20" s="247"/>
      <c r="BL20" s="248"/>
      <c r="BN20" s="17"/>
      <c r="BO20" s="17"/>
      <c r="BP20" s="17"/>
      <c r="BQ20" s="11" t="str">
        <f>IF(OR(AND(BS20=TRUE,BT20=TRUE),AND(BS20=FALSE,BT20=FALSE)),"NG","OK")</f>
        <v>NG</v>
      </c>
      <c r="BR20" s="11" t="str">
        <f>IF(AND(BS20=FALSE,BT20=FALSE),"",IF(AND(BS20=TRUE,BN20&lt;&gt;"",BO20&lt;&gt;"",BP20&lt;&gt;""),"OK",IF(AND(BT20=TRUE,BN20="",BO20="",BP20=""),"OK","NG")))</f>
        <v/>
      </c>
      <c r="BS20" s="26" t="b">
        <f>AR20</f>
        <v>0</v>
      </c>
      <c r="BT20" s="26" t="b">
        <f>AW20</f>
        <v>0</v>
      </c>
    </row>
    <row r="21" spans="2:73" ht="18" customHeight="1" x14ac:dyDescent="0.15">
      <c r="B21" s="56"/>
      <c r="C21" s="66" t="s">
        <v>334</v>
      </c>
      <c r="D21" s="48" t="s">
        <v>476</v>
      </c>
      <c r="AQ21" s="57"/>
      <c r="AR21" s="321" t="b">
        <v>0</v>
      </c>
      <c r="AS21" s="321"/>
      <c r="AT21" s="321"/>
      <c r="AU21" s="321"/>
      <c r="AV21" s="321"/>
      <c r="AW21" s="321" t="b">
        <v>0</v>
      </c>
      <c r="AX21" s="321"/>
      <c r="AY21" s="321"/>
      <c r="AZ21" s="321"/>
      <c r="BA21" s="321"/>
      <c r="BB21" s="246" t="str">
        <f>IF(BN21&lt;&gt;"",("p."&amp;DBCS(BN21)&amp;"　第"&amp;DBCS(BO21)&amp;"条　"&amp;IF(BP21="","",DBCS(BP21)&amp;"項")),IF(BO21&lt;&gt;"",("第"&amp;DBCS(BO21)&amp;"条　"&amp;IF(BP21="","",DBCS(BP21)&amp;"項")),""))</f>
        <v/>
      </c>
      <c r="BC21" s="247"/>
      <c r="BD21" s="247"/>
      <c r="BE21" s="247"/>
      <c r="BF21" s="247"/>
      <c r="BG21" s="247"/>
      <c r="BH21" s="247"/>
      <c r="BI21" s="247"/>
      <c r="BJ21" s="247"/>
      <c r="BK21" s="247"/>
      <c r="BL21" s="248"/>
      <c r="BN21" s="17"/>
      <c r="BO21" s="17"/>
      <c r="BP21" s="17"/>
      <c r="BQ21" s="11" t="str">
        <f>IF(OR(AND(BS21=TRUE,BT21=TRUE),AND(BS21=FALSE,BT21=FALSE)),"NG","OK")</f>
        <v>NG</v>
      </c>
      <c r="BR21" s="11" t="str">
        <f>IF(AND(BS21=FALSE,BT21=FALSE),"",IF(AND(BS21=TRUE,BN21&lt;&gt;"",BO21&lt;&gt;"",BP21&lt;&gt;""),"OK",IF(AND(BT21=TRUE,BN21="",BO21="",BP21=""),"OK","NG")))</f>
        <v/>
      </c>
      <c r="BS21" s="26" t="b">
        <f>AR21</f>
        <v>0</v>
      </c>
      <c r="BT21" s="26" t="b">
        <f>AW21</f>
        <v>0</v>
      </c>
    </row>
    <row r="22" spans="2:73" ht="18" customHeight="1" x14ac:dyDescent="0.15">
      <c r="B22" s="251" t="s">
        <v>251</v>
      </c>
      <c r="C22" s="251"/>
      <c r="D22" s="251"/>
      <c r="E22" s="251"/>
      <c r="F22" s="251"/>
      <c r="G22" s="251"/>
      <c r="H22" s="251"/>
      <c r="I22" s="251"/>
      <c r="J22" s="251" t="s">
        <v>440</v>
      </c>
      <c r="K22" s="251"/>
      <c r="L22" s="251"/>
      <c r="M22" s="251"/>
      <c r="N22" s="251"/>
      <c r="O22" s="251"/>
      <c r="P22" s="251"/>
      <c r="Q22" s="251" t="s">
        <v>259</v>
      </c>
      <c r="R22" s="251"/>
      <c r="S22" s="251"/>
      <c r="T22" s="251"/>
      <c r="U22" s="251"/>
      <c r="V22" s="251"/>
      <c r="W22" s="251"/>
      <c r="X22" s="251"/>
      <c r="Y22" s="251"/>
      <c r="Z22" s="251" t="s">
        <v>260</v>
      </c>
      <c r="AA22" s="251"/>
      <c r="AB22" s="251"/>
      <c r="AC22" s="251"/>
      <c r="AD22" s="251"/>
      <c r="AE22" s="251"/>
      <c r="AF22" s="251"/>
      <c r="AG22" s="251"/>
      <c r="AH22" s="251" t="s">
        <v>261</v>
      </c>
      <c r="AI22" s="251"/>
      <c r="AJ22" s="251"/>
      <c r="AK22" s="251"/>
      <c r="AL22" s="251"/>
      <c r="AM22" s="251"/>
      <c r="AN22" s="251"/>
      <c r="AO22" s="251"/>
      <c r="AP22" s="251"/>
      <c r="AQ22" s="251"/>
      <c r="AR22" s="251" t="s">
        <v>262</v>
      </c>
      <c r="AS22" s="251"/>
      <c r="AT22" s="251"/>
      <c r="AU22" s="251"/>
      <c r="AV22" s="251"/>
      <c r="AW22" s="251"/>
      <c r="AX22" s="251"/>
      <c r="AY22" s="251" t="s">
        <v>263</v>
      </c>
      <c r="AZ22" s="251"/>
      <c r="BA22" s="251"/>
      <c r="BB22" s="251"/>
      <c r="BC22" s="251"/>
      <c r="BD22" s="251"/>
      <c r="BE22" s="251"/>
      <c r="BF22" s="251"/>
      <c r="BG22" s="251"/>
      <c r="BH22" s="251" t="s">
        <v>135</v>
      </c>
      <c r="BI22" s="251"/>
      <c r="BJ22" s="251"/>
      <c r="BK22" s="251"/>
      <c r="BL22" s="251"/>
      <c r="BN22" s="14"/>
    </row>
    <row r="23" spans="2:73" ht="18" customHeight="1" x14ac:dyDescent="0.15">
      <c r="B23" s="242"/>
      <c r="C23" s="242"/>
      <c r="D23" s="242"/>
      <c r="E23" s="242"/>
      <c r="F23" s="242"/>
      <c r="G23" s="242"/>
      <c r="H23" s="242"/>
      <c r="I23" s="242"/>
      <c r="J23" s="242"/>
      <c r="K23" s="242"/>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c r="AI23" s="242"/>
      <c r="AJ23" s="242"/>
      <c r="AK23" s="242"/>
      <c r="AL23" s="242"/>
      <c r="AM23" s="242"/>
      <c r="AN23" s="242"/>
      <c r="AO23" s="242"/>
      <c r="AP23" s="242"/>
      <c r="AQ23" s="242"/>
      <c r="AR23" s="242"/>
      <c r="AS23" s="242"/>
      <c r="AT23" s="242"/>
      <c r="AU23" s="242"/>
      <c r="AV23" s="242"/>
      <c r="AW23" s="242"/>
      <c r="AX23" s="242"/>
      <c r="AY23" s="242"/>
      <c r="AZ23" s="242"/>
      <c r="BA23" s="242"/>
      <c r="BB23" s="242"/>
      <c r="BC23" s="242"/>
      <c r="BD23" s="242"/>
      <c r="BE23" s="242"/>
      <c r="BF23" s="242"/>
      <c r="BG23" s="242"/>
      <c r="BH23" s="242"/>
      <c r="BI23" s="242"/>
      <c r="BJ23" s="242"/>
      <c r="BK23" s="242"/>
      <c r="BL23" s="242"/>
      <c r="BN23" s="21"/>
      <c r="BO23" s="18"/>
    </row>
    <row r="24" spans="2:73" ht="18" customHeight="1" x14ac:dyDescent="0.15">
      <c r="B24" s="242"/>
      <c r="C24" s="242"/>
      <c r="D24" s="242"/>
      <c r="E24" s="242"/>
      <c r="F24" s="242"/>
      <c r="G24" s="242"/>
      <c r="H24" s="242"/>
      <c r="I24" s="242"/>
      <c r="J24" s="242"/>
      <c r="K24" s="242"/>
      <c r="L24" s="242"/>
      <c r="M24" s="242"/>
      <c r="N24" s="242"/>
      <c r="O24" s="242"/>
      <c r="P24" s="242"/>
      <c r="Q24" s="242"/>
      <c r="R24" s="242"/>
      <c r="S24" s="242"/>
      <c r="T24" s="242"/>
      <c r="U24" s="242"/>
      <c r="V24" s="242"/>
      <c r="W24" s="242"/>
      <c r="X24" s="242"/>
      <c r="Y24" s="242"/>
      <c r="Z24" s="242"/>
      <c r="AA24" s="242"/>
      <c r="AB24" s="242"/>
      <c r="AC24" s="242"/>
      <c r="AD24" s="242"/>
      <c r="AE24" s="242"/>
      <c r="AF24" s="242"/>
      <c r="AG24" s="242"/>
      <c r="AH24" s="242"/>
      <c r="AI24" s="242"/>
      <c r="AJ24" s="242"/>
      <c r="AK24" s="242"/>
      <c r="AL24" s="242"/>
      <c r="AM24" s="242"/>
      <c r="AN24" s="242"/>
      <c r="AO24" s="242"/>
      <c r="AP24" s="242"/>
      <c r="AQ24" s="242"/>
      <c r="AR24" s="242"/>
      <c r="AS24" s="242"/>
      <c r="AT24" s="242"/>
      <c r="AU24" s="242"/>
      <c r="AV24" s="242"/>
      <c r="AW24" s="242"/>
      <c r="AX24" s="242"/>
      <c r="AY24" s="242"/>
      <c r="AZ24" s="242"/>
      <c r="BA24" s="242"/>
      <c r="BB24" s="242"/>
      <c r="BC24" s="242"/>
      <c r="BD24" s="242"/>
      <c r="BE24" s="242"/>
      <c r="BF24" s="242"/>
      <c r="BG24" s="242"/>
      <c r="BH24" s="242"/>
      <c r="BI24" s="242"/>
      <c r="BJ24" s="242"/>
      <c r="BK24" s="242"/>
      <c r="BL24" s="242"/>
      <c r="BN24" s="21"/>
      <c r="BO24" s="18"/>
    </row>
    <row r="25" spans="2:73" ht="18" customHeight="1" x14ac:dyDescent="0.15">
      <c r="B25" s="70">
        <v>4</v>
      </c>
      <c r="C25" s="71"/>
      <c r="D25" s="71" t="s">
        <v>679</v>
      </c>
      <c r="E25" s="71"/>
      <c r="F25" s="71"/>
      <c r="G25" s="71"/>
      <c r="H25" s="71"/>
      <c r="I25" s="71"/>
      <c r="J25" s="71"/>
      <c r="K25" s="71"/>
      <c r="L25" s="71"/>
      <c r="M25" s="71"/>
      <c r="N25" s="71"/>
      <c r="O25" s="71"/>
      <c r="P25" s="71"/>
      <c r="Q25" s="71"/>
      <c r="R25" s="71"/>
      <c r="S25" s="71"/>
      <c r="T25" s="71"/>
      <c r="U25" s="71"/>
      <c r="V25" s="71"/>
      <c r="W25" s="71"/>
      <c r="X25" s="71"/>
      <c r="Y25" s="71"/>
      <c r="Z25" s="71"/>
      <c r="AA25" s="71"/>
      <c r="AB25" s="71"/>
      <c r="AC25" s="71"/>
      <c r="AD25" s="71"/>
      <c r="AE25" s="71"/>
      <c r="AF25" s="71"/>
      <c r="AG25" s="71"/>
      <c r="AH25" s="71"/>
      <c r="AI25" s="71"/>
      <c r="AJ25" s="71"/>
      <c r="AK25" s="71"/>
      <c r="AL25" s="71"/>
      <c r="AM25" s="71"/>
      <c r="AN25" s="71"/>
      <c r="AO25" s="71"/>
      <c r="AP25" s="71"/>
      <c r="AQ25" s="106"/>
      <c r="AR25" s="272" t="s">
        <v>143</v>
      </c>
      <c r="AS25" s="269"/>
      <c r="AT25" s="269"/>
      <c r="AU25" s="269"/>
      <c r="AV25" s="269"/>
      <c r="AW25" s="272" t="s">
        <v>144</v>
      </c>
      <c r="AX25" s="269"/>
      <c r="AY25" s="269"/>
      <c r="AZ25" s="269"/>
      <c r="BA25" s="269"/>
      <c r="BB25" s="331" t="s">
        <v>590</v>
      </c>
      <c r="BC25" s="332"/>
      <c r="BD25" s="332"/>
      <c r="BE25" s="332"/>
      <c r="BF25" s="332"/>
      <c r="BG25" s="332"/>
      <c r="BH25" s="332"/>
      <c r="BI25" s="332"/>
      <c r="BJ25" s="332"/>
      <c r="BK25" s="332"/>
      <c r="BL25" s="332"/>
      <c r="BN25" s="16" t="s">
        <v>596</v>
      </c>
      <c r="BO25" s="16" t="s">
        <v>597</v>
      </c>
      <c r="BP25" s="16" t="s">
        <v>598</v>
      </c>
      <c r="BQ25" s="11" t="s">
        <v>599</v>
      </c>
      <c r="BR25" s="11" t="s">
        <v>604</v>
      </c>
      <c r="BS25" s="16" t="s">
        <v>600</v>
      </c>
      <c r="BT25" s="16" t="s">
        <v>601</v>
      </c>
      <c r="BU25" s="16" t="s">
        <v>602</v>
      </c>
    </row>
    <row r="26" spans="2:73" ht="18" customHeight="1" x14ac:dyDescent="0.15">
      <c r="B26" s="56"/>
      <c r="C26" s="66" t="s">
        <v>28</v>
      </c>
      <c r="D26" s="48" t="s">
        <v>265</v>
      </c>
      <c r="AQ26" s="57"/>
      <c r="AR26" s="321" t="b">
        <v>0</v>
      </c>
      <c r="AS26" s="321"/>
      <c r="AT26" s="321"/>
      <c r="AU26" s="321"/>
      <c r="AV26" s="321"/>
      <c r="AW26" s="321" t="b">
        <v>0</v>
      </c>
      <c r="AX26" s="321"/>
      <c r="AY26" s="321"/>
      <c r="AZ26" s="321"/>
      <c r="BA26" s="321"/>
      <c r="BB26" s="246" t="str">
        <f>IF(BN26&lt;&gt;"",("p."&amp;DBCS(BN26)&amp;"　第"&amp;DBCS(BO26)&amp;"条　"&amp;IF(BP26="","",DBCS(BP26)&amp;"項")),IF(BO26&lt;&gt;"",("第"&amp;DBCS(BO26)&amp;"条　"&amp;IF(BP26="","",DBCS(BP26)&amp;"項")),""))</f>
        <v/>
      </c>
      <c r="BC26" s="247"/>
      <c r="BD26" s="247"/>
      <c r="BE26" s="247"/>
      <c r="BF26" s="247"/>
      <c r="BG26" s="247"/>
      <c r="BH26" s="247"/>
      <c r="BI26" s="247"/>
      <c r="BJ26" s="247"/>
      <c r="BK26" s="247"/>
      <c r="BL26" s="248"/>
      <c r="BN26" s="17"/>
      <c r="BO26" s="17"/>
      <c r="BP26" s="17"/>
      <c r="BQ26" s="11" t="str">
        <f>IF(OR(AND(BS26=TRUE,BT26=TRUE),AND(BS26=FALSE,BT26=FALSE)),"NG","OK")</f>
        <v>NG</v>
      </c>
      <c r="BR26" s="11" t="str">
        <f>IF(AND(BS26=FALSE,BT26=FALSE),"",IF(AND(BS26=TRUE,BN26&lt;&gt;"",BO26&lt;&gt;"",BP26&lt;&gt;""),"OK",IF(AND(BT26=TRUE,BN26="",BO26="",BP26=""),"OK","NG")))</f>
        <v/>
      </c>
      <c r="BS26" s="26" t="b">
        <f>AR26</f>
        <v>0</v>
      </c>
      <c r="BT26" s="26" t="b">
        <f>AW26</f>
        <v>0</v>
      </c>
    </row>
    <row r="27" spans="2:73" ht="18" customHeight="1" x14ac:dyDescent="0.15">
      <c r="B27" s="308" t="s">
        <v>682</v>
      </c>
      <c r="C27" s="309"/>
      <c r="D27" s="309"/>
      <c r="E27" s="309"/>
      <c r="F27" s="309"/>
      <c r="G27" s="309"/>
      <c r="H27" s="309"/>
      <c r="I27" s="309"/>
      <c r="J27" s="309"/>
      <c r="K27" s="310"/>
      <c r="L27" s="308" t="s">
        <v>683</v>
      </c>
      <c r="M27" s="309"/>
      <c r="N27" s="309"/>
      <c r="O27" s="309"/>
      <c r="P27" s="309"/>
      <c r="Q27" s="309"/>
      <c r="R27" s="309"/>
      <c r="S27" s="309"/>
      <c r="T27" s="309"/>
      <c r="U27" s="310"/>
      <c r="V27" s="308" t="s">
        <v>684</v>
      </c>
      <c r="W27" s="309"/>
      <c r="X27" s="309"/>
      <c r="Y27" s="309"/>
      <c r="Z27" s="309"/>
      <c r="AA27" s="309"/>
      <c r="AB27" s="309"/>
      <c r="AC27" s="309"/>
      <c r="AD27" s="309"/>
      <c r="AE27" s="310"/>
      <c r="AF27" s="308" t="s">
        <v>685</v>
      </c>
      <c r="AG27" s="309"/>
      <c r="AH27" s="309"/>
      <c r="AI27" s="309"/>
      <c r="AJ27" s="309"/>
      <c r="AK27" s="309"/>
      <c r="AL27" s="309"/>
      <c r="AM27" s="309"/>
      <c r="AN27" s="309"/>
      <c r="AO27" s="309"/>
      <c r="AP27" s="309"/>
      <c r="AQ27" s="309"/>
      <c r="AR27" s="309"/>
      <c r="AS27" s="309"/>
      <c r="AT27" s="309"/>
      <c r="AU27" s="309"/>
      <c r="AV27" s="309"/>
      <c r="AW27" s="310"/>
      <c r="AX27" s="240" t="s">
        <v>687</v>
      </c>
      <c r="AY27" s="240"/>
      <c r="AZ27" s="240"/>
      <c r="BA27" s="240"/>
      <c r="BB27" s="240"/>
      <c r="BC27" s="240"/>
      <c r="BD27" s="240"/>
      <c r="BE27" s="240"/>
      <c r="BF27" s="240"/>
      <c r="BG27" s="240"/>
      <c r="BH27" s="309" t="s">
        <v>686</v>
      </c>
      <c r="BI27" s="309"/>
      <c r="BJ27" s="309"/>
      <c r="BK27" s="309"/>
      <c r="BL27" s="310"/>
      <c r="BN27" s="14"/>
    </row>
    <row r="28" spans="2:73" ht="18" customHeight="1" x14ac:dyDescent="0.15">
      <c r="B28" s="308"/>
      <c r="C28" s="309"/>
      <c r="D28" s="309"/>
      <c r="E28" s="309"/>
      <c r="F28" s="309"/>
      <c r="G28" s="309"/>
      <c r="H28" s="309"/>
      <c r="I28" s="309"/>
      <c r="J28" s="309"/>
      <c r="K28" s="310"/>
      <c r="L28" s="308"/>
      <c r="M28" s="309"/>
      <c r="N28" s="309"/>
      <c r="O28" s="309"/>
      <c r="P28" s="309"/>
      <c r="Q28" s="309"/>
      <c r="R28" s="309"/>
      <c r="S28" s="309"/>
      <c r="T28" s="309"/>
      <c r="U28" s="310"/>
      <c r="V28" s="308"/>
      <c r="W28" s="309"/>
      <c r="X28" s="309"/>
      <c r="Y28" s="309"/>
      <c r="Z28" s="309"/>
      <c r="AA28" s="309"/>
      <c r="AB28" s="309"/>
      <c r="AC28" s="309"/>
      <c r="AD28" s="309"/>
      <c r="AE28" s="310"/>
      <c r="AF28" s="308"/>
      <c r="AG28" s="309"/>
      <c r="AH28" s="309"/>
      <c r="AI28" s="309"/>
      <c r="AJ28" s="309"/>
      <c r="AK28" s="309"/>
      <c r="AL28" s="309"/>
      <c r="AM28" s="309"/>
      <c r="AN28" s="309"/>
      <c r="AO28" s="309"/>
      <c r="AP28" s="309"/>
      <c r="AQ28" s="309"/>
      <c r="AR28" s="309"/>
      <c r="AS28" s="309"/>
      <c r="AT28" s="309"/>
      <c r="AU28" s="309"/>
      <c r="AV28" s="309"/>
      <c r="AW28" s="310"/>
      <c r="AX28" s="240"/>
      <c r="AY28" s="240"/>
      <c r="AZ28" s="240"/>
      <c r="BA28" s="240"/>
      <c r="BB28" s="240"/>
      <c r="BC28" s="240"/>
      <c r="BD28" s="240"/>
      <c r="BE28" s="240"/>
      <c r="BF28" s="240"/>
      <c r="BG28" s="240"/>
      <c r="BH28" s="309"/>
      <c r="BI28" s="309"/>
      <c r="BJ28" s="309"/>
      <c r="BK28" s="309"/>
      <c r="BL28" s="310"/>
      <c r="BN28" s="21"/>
      <c r="BO28" s="18"/>
    </row>
    <row r="29" spans="2:73" ht="18" customHeight="1" x14ac:dyDescent="0.15">
      <c r="B29" s="308"/>
      <c r="C29" s="309"/>
      <c r="D29" s="309"/>
      <c r="E29" s="309"/>
      <c r="F29" s="309"/>
      <c r="G29" s="309"/>
      <c r="H29" s="309"/>
      <c r="I29" s="309"/>
      <c r="J29" s="309"/>
      <c r="K29" s="310"/>
      <c r="L29" s="308"/>
      <c r="M29" s="309"/>
      <c r="N29" s="309"/>
      <c r="O29" s="309"/>
      <c r="P29" s="309"/>
      <c r="Q29" s="309"/>
      <c r="R29" s="309"/>
      <c r="S29" s="309"/>
      <c r="T29" s="309"/>
      <c r="U29" s="310"/>
      <c r="V29" s="308"/>
      <c r="W29" s="309"/>
      <c r="X29" s="309"/>
      <c r="Y29" s="309"/>
      <c r="Z29" s="309"/>
      <c r="AA29" s="309"/>
      <c r="AB29" s="309"/>
      <c r="AC29" s="309"/>
      <c r="AD29" s="309"/>
      <c r="AE29" s="310"/>
      <c r="AF29" s="308"/>
      <c r="AG29" s="309"/>
      <c r="AH29" s="309"/>
      <c r="AI29" s="309"/>
      <c r="AJ29" s="309"/>
      <c r="AK29" s="309"/>
      <c r="AL29" s="309"/>
      <c r="AM29" s="309"/>
      <c r="AN29" s="309"/>
      <c r="AO29" s="309"/>
      <c r="AP29" s="309"/>
      <c r="AQ29" s="309"/>
      <c r="AR29" s="309"/>
      <c r="AS29" s="309"/>
      <c r="AT29" s="309"/>
      <c r="AU29" s="309"/>
      <c r="AV29" s="309"/>
      <c r="AW29" s="310"/>
      <c r="AX29" s="240"/>
      <c r="AY29" s="240"/>
      <c r="AZ29" s="240"/>
      <c r="BA29" s="240"/>
      <c r="BB29" s="240"/>
      <c r="BC29" s="240"/>
      <c r="BD29" s="240"/>
      <c r="BE29" s="240"/>
      <c r="BF29" s="240"/>
      <c r="BG29" s="240"/>
      <c r="BH29" s="309"/>
      <c r="BI29" s="309"/>
      <c r="BJ29" s="309"/>
      <c r="BK29" s="309"/>
      <c r="BL29" s="310"/>
      <c r="BN29" s="21"/>
      <c r="BO29" s="18"/>
    </row>
    <row r="30" spans="2:73" ht="18" customHeight="1" x14ac:dyDescent="0.15">
      <c r="B30" s="51">
        <v>5</v>
      </c>
      <c r="C30" s="52"/>
      <c r="D30" s="52" t="s">
        <v>266</v>
      </c>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231" t="s">
        <v>143</v>
      </c>
      <c r="AS30" s="232"/>
      <c r="AT30" s="232"/>
      <c r="AU30" s="232"/>
      <c r="AV30" s="233"/>
      <c r="AW30" s="231" t="s">
        <v>144</v>
      </c>
      <c r="AX30" s="232"/>
      <c r="AY30" s="232"/>
      <c r="AZ30" s="232"/>
      <c r="BA30" s="233"/>
      <c r="BB30" s="278" t="s">
        <v>590</v>
      </c>
      <c r="BC30" s="278"/>
      <c r="BD30" s="278"/>
      <c r="BE30" s="278"/>
      <c r="BF30" s="278"/>
      <c r="BG30" s="278"/>
      <c r="BH30" s="278"/>
      <c r="BI30" s="278"/>
      <c r="BJ30" s="278"/>
      <c r="BK30" s="278"/>
      <c r="BL30" s="281"/>
      <c r="BN30" s="16" t="s">
        <v>596</v>
      </c>
      <c r="BO30" s="16" t="s">
        <v>597</v>
      </c>
      <c r="BP30" s="16" t="s">
        <v>598</v>
      </c>
      <c r="BQ30" s="11" t="s">
        <v>599</v>
      </c>
      <c r="BR30" s="11" t="s">
        <v>604</v>
      </c>
      <c r="BS30" s="16" t="s">
        <v>600</v>
      </c>
      <c r="BT30" s="16" t="s">
        <v>601</v>
      </c>
      <c r="BU30" s="16" t="s">
        <v>602</v>
      </c>
    </row>
    <row r="31" spans="2:73" ht="18" customHeight="1" x14ac:dyDescent="0.15">
      <c r="B31" s="56"/>
      <c r="C31" s="66" t="s">
        <v>28</v>
      </c>
      <c r="D31" s="48" t="s">
        <v>267</v>
      </c>
      <c r="AR31" s="243" t="b">
        <v>0</v>
      </c>
      <c r="AS31" s="244"/>
      <c r="AT31" s="244"/>
      <c r="AU31" s="244"/>
      <c r="AV31" s="245"/>
      <c r="AW31" s="243" t="b">
        <v>0</v>
      </c>
      <c r="AX31" s="244"/>
      <c r="AY31" s="244"/>
      <c r="AZ31" s="244"/>
      <c r="BA31" s="245"/>
      <c r="BB31" s="246" t="str">
        <f>IF(BN31&lt;&gt;"",("p."&amp;DBCS(BN31)&amp;"　第"&amp;DBCS(BO31)&amp;"条　"&amp;IF(BP31="","",DBCS(BP31)&amp;"項")),IF(BO31&lt;&gt;"",("第"&amp;DBCS(BO31)&amp;"条　"&amp;IF(BP31="","",DBCS(BP31)&amp;"項")),""))</f>
        <v/>
      </c>
      <c r="BC31" s="247"/>
      <c r="BD31" s="247"/>
      <c r="BE31" s="247"/>
      <c r="BF31" s="247"/>
      <c r="BG31" s="247"/>
      <c r="BH31" s="247"/>
      <c r="BI31" s="247"/>
      <c r="BJ31" s="247"/>
      <c r="BK31" s="247"/>
      <c r="BL31" s="248"/>
      <c r="BN31" s="17"/>
      <c r="BO31" s="17"/>
      <c r="BP31" s="17"/>
      <c r="BQ31" s="11" t="str">
        <f>IF(OR(AND(BS31=TRUE,BT31=TRUE),AND(BS31=FALSE,BT31=FALSE)),"NG","OK")</f>
        <v>NG</v>
      </c>
      <c r="BR31" s="11" t="str">
        <f>IF(AND(BS31=FALSE,BT31=FALSE),"",IF(AND(BS31=TRUE,BN31&lt;&gt;"",BO31&lt;&gt;"",BP31&lt;&gt;""),"OK",IF(AND(BT31=TRUE,BN31="",BO31="",BP31=""),"OK","NG")))</f>
        <v/>
      </c>
      <c r="BS31" s="26" t="b">
        <f>AR31</f>
        <v>0</v>
      </c>
      <c r="BT31" s="26" t="b">
        <f>AW31</f>
        <v>0</v>
      </c>
    </row>
    <row r="32" spans="2:73" ht="18" customHeight="1" x14ac:dyDescent="0.15">
      <c r="B32" s="240" t="s">
        <v>268</v>
      </c>
      <c r="C32" s="240"/>
      <c r="D32" s="240"/>
      <c r="E32" s="240"/>
      <c r="F32" s="240"/>
      <c r="G32" s="240"/>
      <c r="H32" s="240"/>
      <c r="I32" s="240"/>
      <c r="J32" s="240"/>
      <c r="K32" s="240"/>
      <c r="L32" s="240"/>
      <c r="M32" s="240"/>
      <c r="N32" s="240"/>
      <c r="O32" s="240"/>
      <c r="P32" s="240"/>
      <c r="Q32" s="240" t="s">
        <v>269</v>
      </c>
      <c r="R32" s="240"/>
      <c r="S32" s="240"/>
      <c r="T32" s="240"/>
      <c r="U32" s="240"/>
      <c r="V32" s="240"/>
      <c r="W32" s="240"/>
      <c r="X32" s="240"/>
      <c r="Y32" s="240"/>
      <c r="Z32" s="240"/>
      <c r="AA32" s="240"/>
      <c r="AB32" s="240"/>
      <c r="AC32" s="240"/>
      <c r="AD32" s="240"/>
      <c r="AE32" s="240"/>
      <c r="AF32" s="240"/>
      <c r="AG32" s="240"/>
      <c r="AH32" s="240"/>
      <c r="AI32" s="240"/>
      <c r="AJ32" s="240"/>
      <c r="AK32" s="240"/>
      <c r="AL32" s="240"/>
      <c r="AM32" s="240"/>
      <c r="AN32" s="240"/>
      <c r="AO32" s="240"/>
      <c r="AP32" s="240"/>
      <c r="AQ32" s="240"/>
      <c r="AR32" s="240"/>
      <c r="AS32" s="240"/>
      <c r="AT32" s="240" t="s">
        <v>270</v>
      </c>
      <c r="AU32" s="240"/>
      <c r="AV32" s="240"/>
      <c r="AW32" s="240"/>
      <c r="AX32" s="240"/>
      <c r="AY32" s="240"/>
      <c r="AZ32" s="240"/>
      <c r="BA32" s="240"/>
      <c r="BB32" s="240"/>
      <c r="BC32" s="240"/>
      <c r="BD32" s="240"/>
      <c r="BE32" s="240"/>
      <c r="BF32" s="240"/>
      <c r="BG32" s="240"/>
      <c r="BH32" s="240" t="s">
        <v>135</v>
      </c>
      <c r="BI32" s="240"/>
      <c r="BJ32" s="240"/>
      <c r="BK32" s="240"/>
      <c r="BL32" s="240"/>
      <c r="BN32" s="14"/>
    </row>
    <row r="33" spans="2:73" ht="18" customHeight="1" x14ac:dyDescent="0.15">
      <c r="B33" s="242"/>
      <c r="C33" s="242"/>
      <c r="D33" s="242"/>
      <c r="E33" s="242"/>
      <c r="F33" s="242"/>
      <c r="G33" s="242"/>
      <c r="H33" s="242"/>
      <c r="I33" s="242"/>
      <c r="J33" s="242"/>
      <c r="K33" s="242"/>
      <c r="L33" s="242"/>
      <c r="M33" s="242"/>
      <c r="N33" s="242"/>
      <c r="O33" s="242"/>
      <c r="P33" s="242"/>
      <c r="Q33" s="242"/>
      <c r="R33" s="242"/>
      <c r="S33" s="242"/>
      <c r="T33" s="242"/>
      <c r="U33" s="242"/>
      <c r="V33" s="242"/>
      <c r="W33" s="242"/>
      <c r="X33" s="242"/>
      <c r="Y33" s="242"/>
      <c r="Z33" s="242"/>
      <c r="AA33" s="242"/>
      <c r="AB33" s="242"/>
      <c r="AC33" s="242"/>
      <c r="AD33" s="242"/>
      <c r="AE33" s="242"/>
      <c r="AF33" s="242"/>
      <c r="AG33" s="242"/>
      <c r="AH33" s="242"/>
      <c r="AI33" s="242"/>
      <c r="AJ33" s="242"/>
      <c r="AK33" s="242"/>
      <c r="AL33" s="242"/>
      <c r="AM33" s="242"/>
      <c r="AN33" s="242"/>
      <c r="AO33" s="242"/>
      <c r="AP33" s="242"/>
      <c r="AQ33" s="242"/>
      <c r="AR33" s="242"/>
      <c r="AS33" s="242"/>
      <c r="AT33" s="242"/>
      <c r="AU33" s="242"/>
      <c r="AV33" s="242"/>
      <c r="AW33" s="242"/>
      <c r="AX33" s="242"/>
      <c r="AY33" s="242"/>
      <c r="AZ33" s="242"/>
      <c r="BA33" s="242"/>
      <c r="BB33" s="242"/>
      <c r="BC33" s="242"/>
      <c r="BD33" s="242"/>
      <c r="BE33" s="242"/>
      <c r="BF33" s="242"/>
      <c r="BG33" s="242"/>
      <c r="BH33" s="242"/>
      <c r="BI33" s="242"/>
      <c r="BJ33" s="242"/>
      <c r="BK33" s="242"/>
      <c r="BL33" s="242"/>
      <c r="BN33" s="21"/>
      <c r="BO33" s="18"/>
    </row>
    <row r="34" spans="2:73" ht="18" customHeight="1" x14ac:dyDescent="0.15">
      <c r="B34" s="242"/>
      <c r="C34" s="242"/>
      <c r="D34" s="242"/>
      <c r="E34" s="242"/>
      <c r="F34" s="242"/>
      <c r="G34" s="242"/>
      <c r="H34" s="242"/>
      <c r="I34" s="242"/>
      <c r="J34" s="242"/>
      <c r="K34" s="242"/>
      <c r="L34" s="242"/>
      <c r="M34" s="242"/>
      <c r="N34" s="242"/>
      <c r="O34" s="242"/>
      <c r="P34" s="242"/>
      <c r="Q34" s="242"/>
      <c r="R34" s="242"/>
      <c r="S34" s="242"/>
      <c r="T34" s="242"/>
      <c r="U34" s="242"/>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242"/>
      <c r="AU34" s="242"/>
      <c r="AV34" s="242"/>
      <c r="AW34" s="242"/>
      <c r="AX34" s="242"/>
      <c r="AY34" s="242"/>
      <c r="AZ34" s="242"/>
      <c r="BA34" s="242"/>
      <c r="BB34" s="242"/>
      <c r="BC34" s="242"/>
      <c r="BD34" s="242"/>
      <c r="BE34" s="242"/>
      <c r="BF34" s="242"/>
      <c r="BG34" s="242"/>
      <c r="BH34" s="242"/>
      <c r="BI34" s="242"/>
      <c r="BJ34" s="242"/>
      <c r="BK34" s="242"/>
      <c r="BL34" s="242"/>
      <c r="BN34" s="21"/>
      <c r="BO34" s="18"/>
    </row>
    <row r="35" spans="2:73" ht="18" customHeight="1" x14ac:dyDescent="0.15">
      <c r="B35" s="51">
        <v>6</v>
      </c>
      <c r="C35" s="52"/>
      <c r="D35" s="52" t="s">
        <v>271</v>
      </c>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231" t="s">
        <v>143</v>
      </c>
      <c r="AS35" s="232"/>
      <c r="AT35" s="232"/>
      <c r="AU35" s="232"/>
      <c r="AV35" s="233"/>
      <c r="AW35" s="231" t="s">
        <v>144</v>
      </c>
      <c r="AX35" s="232"/>
      <c r="AY35" s="232"/>
      <c r="AZ35" s="232"/>
      <c r="BA35" s="233"/>
      <c r="BB35" s="278" t="s">
        <v>590</v>
      </c>
      <c r="BC35" s="278"/>
      <c r="BD35" s="278"/>
      <c r="BE35" s="278"/>
      <c r="BF35" s="278"/>
      <c r="BG35" s="278"/>
      <c r="BH35" s="278"/>
      <c r="BI35" s="278"/>
      <c r="BJ35" s="278"/>
      <c r="BK35" s="278"/>
      <c r="BL35" s="281"/>
      <c r="BN35" s="16" t="s">
        <v>596</v>
      </c>
      <c r="BO35" s="16" t="s">
        <v>597</v>
      </c>
      <c r="BP35" s="16" t="s">
        <v>598</v>
      </c>
      <c r="BQ35" s="11" t="s">
        <v>599</v>
      </c>
      <c r="BR35" s="11" t="s">
        <v>604</v>
      </c>
      <c r="BS35" s="16" t="s">
        <v>600</v>
      </c>
      <c r="BT35" s="16" t="s">
        <v>601</v>
      </c>
      <c r="BU35" s="16" t="s">
        <v>602</v>
      </c>
    </row>
    <row r="36" spans="2:73" ht="18" customHeight="1" x14ac:dyDescent="0.15">
      <c r="B36" s="56"/>
      <c r="C36" s="66" t="s">
        <v>28</v>
      </c>
      <c r="D36" s="48" t="s">
        <v>477</v>
      </c>
      <c r="AR36" s="243" t="b">
        <v>0</v>
      </c>
      <c r="AS36" s="244"/>
      <c r="AT36" s="244"/>
      <c r="AU36" s="244"/>
      <c r="AV36" s="245"/>
      <c r="AW36" s="243" t="b">
        <v>0</v>
      </c>
      <c r="AX36" s="244"/>
      <c r="AY36" s="244"/>
      <c r="AZ36" s="244"/>
      <c r="BA36" s="245"/>
      <c r="BB36" s="246" t="str">
        <f>IF(BN36&lt;&gt;"",("p."&amp;DBCS(BN36)&amp;"　第"&amp;DBCS(BO36)&amp;"条　"&amp;IF(BP36="","",DBCS(BP36)&amp;"項")),IF(BO36&lt;&gt;"",("第"&amp;DBCS(BO36)&amp;"条　"&amp;IF(BP36="","",DBCS(BP36)&amp;"項")),""))</f>
        <v/>
      </c>
      <c r="BC36" s="247"/>
      <c r="BD36" s="247"/>
      <c r="BE36" s="247"/>
      <c r="BF36" s="247"/>
      <c r="BG36" s="247"/>
      <c r="BH36" s="247"/>
      <c r="BI36" s="247"/>
      <c r="BJ36" s="247"/>
      <c r="BK36" s="247"/>
      <c r="BL36" s="248"/>
      <c r="BN36" s="17"/>
      <c r="BO36" s="17"/>
      <c r="BP36" s="17"/>
      <c r="BQ36" s="11" t="str">
        <f>IF(OR(AND(BS36=TRUE,BT36=TRUE),AND(BS36=FALSE,BT36=FALSE)),"NG","OK")</f>
        <v>NG</v>
      </c>
      <c r="BR36" s="11" t="str">
        <f>IF(AND(BS36=FALSE,BT36=FALSE),"",IF(AND(BS36=TRUE,BN36&lt;&gt;"",BO36&lt;&gt;"",BP36&lt;&gt;""),"OK",IF(AND(BT36=TRUE,BN36="",BO36="",BP36=""),"OK","NG")))</f>
        <v/>
      </c>
      <c r="BS36" s="26" t="b">
        <f>AR36</f>
        <v>0</v>
      </c>
      <c r="BT36" s="26" t="b">
        <f>AW36</f>
        <v>0</v>
      </c>
    </row>
    <row r="37" spans="2:73" ht="18" customHeight="1" x14ac:dyDescent="0.15">
      <c r="B37" s="240" t="s">
        <v>272</v>
      </c>
      <c r="C37" s="240"/>
      <c r="D37" s="240"/>
      <c r="E37" s="240"/>
      <c r="F37" s="240"/>
      <c r="G37" s="240"/>
      <c r="H37" s="240"/>
      <c r="I37" s="240"/>
      <c r="J37" s="240"/>
      <c r="K37" s="240"/>
      <c r="L37" s="240"/>
      <c r="M37" s="240" t="s">
        <v>205</v>
      </c>
      <c r="N37" s="240"/>
      <c r="O37" s="240"/>
      <c r="P37" s="240"/>
      <c r="Q37" s="240"/>
      <c r="R37" s="240"/>
      <c r="S37" s="240"/>
      <c r="T37" s="240"/>
      <c r="U37" s="240" t="s">
        <v>273</v>
      </c>
      <c r="V37" s="240"/>
      <c r="W37" s="240"/>
      <c r="X37" s="240"/>
      <c r="Y37" s="240"/>
      <c r="Z37" s="240"/>
      <c r="AA37" s="240"/>
      <c r="AB37" s="240"/>
      <c r="AC37" s="240"/>
      <c r="AD37" s="240"/>
      <c r="AE37" s="240"/>
      <c r="AF37" s="240"/>
      <c r="AG37" s="240"/>
      <c r="AH37" s="240"/>
      <c r="AI37" s="240"/>
      <c r="AJ37" s="240"/>
      <c r="AK37" s="240" t="s">
        <v>274</v>
      </c>
      <c r="AL37" s="240"/>
      <c r="AM37" s="240"/>
      <c r="AN37" s="240"/>
      <c r="AO37" s="240"/>
      <c r="AP37" s="240"/>
      <c r="AQ37" s="240"/>
      <c r="AR37" s="240"/>
      <c r="AS37" s="240"/>
      <c r="AT37" s="240" t="s">
        <v>275</v>
      </c>
      <c r="AU37" s="240"/>
      <c r="AV37" s="240"/>
      <c r="AW37" s="240"/>
      <c r="AX37" s="240"/>
      <c r="AY37" s="240"/>
      <c r="AZ37" s="240"/>
      <c r="BA37" s="240"/>
      <c r="BB37" s="240"/>
      <c r="BC37" s="240"/>
      <c r="BD37" s="240"/>
      <c r="BE37" s="240"/>
      <c r="BF37" s="240"/>
      <c r="BG37" s="240"/>
      <c r="BH37" s="240" t="s">
        <v>135</v>
      </c>
      <c r="BI37" s="240"/>
      <c r="BJ37" s="240"/>
      <c r="BK37" s="240"/>
      <c r="BL37" s="240"/>
      <c r="BN37" s="14"/>
    </row>
    <row r="38" spans="2:73" ht="18" customHeight="1" x14ac:dyDescent="0.15">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c r="AG38" s="242"/>
      <c r="AH38" s="242"/>
      <c r="AI38" s="242"/>
      <c r="AJ38" s="242"/>
      <c r="AK38" s="242"/>
      <c r="AL38" s="242"/>
      <c r="AM38" s="242"/>
      <c r="AN38" s="242"/>
      <c r="AO38" s="242"/>
      <c r="AP38" s="242"/>
      <c r="AQ38" s="242"/>
      <c r="AR38" s="242"/>
      <c r="AS38" s="242"/>
      <c r="AT38" s="242"/>
      <c r="AU38" s="242"/>
      <c r="AV38" s="242"/>
      <c r="AW38" s="242"/>
      <c r="AX38" s="242"/>
      <c r="AY38" s="242"/>
      <c r="AZ38" s="242"/>
      <c r="BA38" s="242"/>
      <c r="BB38" s="242"/>
      <c r="BC38" s="242"/>
      <c r="BD38" s="242"/>
      <c r="BE38" s="242"/>
      <c r="BF38" s="242"/>
      <c r="BG38" s="242"/>
      <c r="BH38" s="242"/>
      <c r="BI38" s="242"/>
      <c r="BJ38" s="242"/>
      <c r="BK38" s="242"/>
      <c r="BL38" s="242"/>
      <c r="BN38" s="21"/>
      <c r="BO38" s="18"/>
    </row>
    <row r="39" spans="2:73" ht="18" customHeight="1" x14ac:dyDescent="0.15">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c r="AI39" s="242"/>
      <c r="AJ39" s="242"/>
      <c r="AK39" s="242"/>
      <c r="AL39" s="242"/>
      <c r="AM39" s="242"/>
      <c r="AN39" s="242"/>
      <c r="AO39" s="242"/>
      <c r="AP39" s="242"/>
      <c r="AQ39" s="242"/>
      <c r="AR39" s="242"/>
      <c r="AS39" s="242"/>
      <c r="AT39" s="242"/>
      <c r="AU39" s="242"/>
      <c r="AV39" s="242"/>
      <c r="AW39" s="242"/>
      <c r="AX39" s="242"/>
      <c r="AY39" s="242"/>
      <c r="AZ39" s="242"/>
      <c r="BA39" s="242"/>
      <c r="BB39" s="242"/>
      <c r="BC39" s="242"/>
      <c r="BD39" s="242"/>
      <c r="BE39" s="242"/>
      <c r="BF39" s="242"/>
      <c r="BG39" s="242"/>
      <c r="BH39" s="242"/>
      <c r="BI39" s="242"/>
      <c r="BJ39" s="242"/>
      <c r="BK39" s="242"/>
      <c r="BL39" s="242"/>
      <c r="BN39" s="21"/>
      <c r="BO39" s="18"/>
    </row>
    <row r="40" spans="2:73" s="108" customFormat="1" ht="18" customHeight="1" x14ac:dyDescent="0.15">
      <c r="B40" s="117">
        <v>7</v>
      </c>
      <c r="C40" s="118"/>
      <c r="D40" s="118" t="s">
        <v>652</v>
      </c>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8"/>
      <c r="AL40" s="118"/>
      <c r="AM40" s="118"/>
      <c r="AN40" s="118"/>
      <c r="AO40" s="118"/>
      <c r="AP40" s="118"/>
      <c r="AQ40" s="118"/>
      <c r="AR40" s="231" t="s">
        <v>143</v>
      </c>
      <c r="AS40" s="232"/>
      <c r="AT40" s="232"/>
      <c r="AU40" s="232"/>
      <c r="AV40" s="233"/>
      <c r="AW40" s="231" t="s">
        <v>144</v>
      </c>
      <c r="AX40" s="232"/>
      <c r="AY40" s="232"/>
      <c r="AZ40" s="232"/>
      <c r="BA40" s="233"/>
      <c r="BB40" s="278" t="s">
        <v>590</v>
      </c>
      <c r="BC40" s="278"/>
      <c r="BD40" s="278"/>
      <c r="BE40" s="278"/>
      <c r="BF40" s="278"/>
      <c r="BG40" s="278"/>
      <c r="BH40" s="278"/>
      <c r="BI40" s="278"/>
      <c r="BJ40" s="278"/>
      <c r="BK40" s="278"/>
      <c r="BL40" s="281"/>
      <c r="BM40" s="162"/>
      <c r="BN40" s="113" t="s">
        <v>596</v>
      </c>
      <c r="BO40" s="113" t="s">
        <v>597</v>
      </c>
      <c r="BP40" s="113" t="s">
        <v>598</v>
      </c>
      <c r="BQ40" s="112" t="s">
        <v>599</v>
      </c>
      <c r="BR40" s="112" t="s">
        <v>604</v>
      </c>
      <c r="BS40" s="113" t="s">
        <v>600</v>
      </c>
      <c r="BT40" s="113" t="s">
        <v>601</v>
      </c>
      <c r="BU40" s="113" t="s">
        <v>602</v>
      </c>
    </row>
    <row r="41" spans="2:73" s="123" customFormat="1" ht="18" customHeight="1" x14ac:dyDescent="0.15">
      <c r="B41" s="121"/>
      <c r="C41" s="122" t="s">
        <v>653</v>
      </c>
      <c r="D41" s="123" t="s">
        <v>67</v>
      </c>
      <c r="AR41" s="225" t="b">
        <v>0</v>
      </c>
      <c r="AS41" s="226"/>
      <c r="AT41" s="226"/>
      <c r="AU41" s="226"/>
      <c r="AV41" s="227"/>
      <c r="AW41" s="225" t="b">
        <v>0</v>
      </c>
      <c r="AX41" s="226"/>
      <c r="AY41" s="226"/>
      <c r="AZ41" s="226"/>
      <c r="BA41" s="227"/>
      <c r="BB41" s="228" t="str">
        <f>IF(BN41&lt;&gt;"",("p."&amp;DBCS(BN41)&amp;"　第"&amp;DBCS(BO41)&amp;"条　"&amp;IF(BP41="","",DBCS(BP41)&amp;"項")),IF(BO41&lt;&gt;"",("第"&amp;DBCS(BO41)&amp;"条　"&amp;IF(BP41="","",DBCS(BP41)&amp;"項")),""))</f>
        <v/>
      </c>
      <c r="BC41" s="229"/>
      <c r="BD41" s="229"/>
      <c r="BE41" s="229"/>
      <c r="BF41" s="229"/>
      <c r="BG41" s="229"/>
      <c r="BH41" s="229"/>
      <c r="BI41" s="229"/>
      <c r="BJ41" s="229"/>
      <c r="BK41" s="229"/>
      <c r="BL41" s="230"/>
      <c r="BM41" s="164"/>
      <c r="BN41" s="124"/>
      <c r="BO41" s="124"/>
      <c r="BP41" s="124"/>
      <c r="BQ41" s="112" t="str">
        <f>IF(OR(AND(BS41=TRUE,BT41=TRUE),AND(BS41=FALSE,BT41=FALSE)),"NG","OK")</f>
        <v>NG</v>
      </c>
      <c r="BR41" s="112" t="str">
        <f>IF(AND(BS41=FALSE,BT41=FALSE),"",IF(AND(BS41=TRUE,BN41&lt;&gt;"",BO41&lt;&gt;"",BP41&lt;&gt;""),"OK",IF(AND(BT41=TRUE,BN41="",BO41="",BP41=""),"OK","NG")))</f>
        <v/>
      </c>
      <c r="BS41" s="125" t="b">
        <f>AR41</f>
        <v>0</v>
      </c>
      <c r="BT41" s="125" t="b">
        <f>AW41</f>
        <v>0</v>
      </c>
      <c r="BU41" s="125" t="b">
        <f>E42</f>
        <v>0</v>
      </c>
    </row>
    <row r="42" spans="2:73" s="123" customFormat="1" ht="18" customHeight="1" x14ac:dyDescent="0.15">
      <c r="B42" s="121"/>
      <c r="C42" s="122"/>
      <c r="D42" s="126"/>
      <c r="E42" s="127" t="b">
        <v>0</v>
      </c>
      <c r="F42" s="123" t="s">
        <v>611</v>
      </c>
      <c r="Q42" s="126"/>
      <c r="S42" s="127" t="b">
        <v>0</v>
      </c>
      <c r="T42" s="123" t="s">
        <v>612</v>
      </c>
      <c r="AR42" s="121"/>
      <c r="AV42" s="128"/>
      <c r="AW42" s="121"/>
      <c r="BA42" s="128"/>
      <c r="BB42" s="229"/>
      <c r="BC42" s="229"/>
      <c r="BD42" s="229"/>
      <c r="BE42" s="229"/>
      <c r="BF42" s="229"/>
      <c r="BG42" s="229"/>
      <c r="BH42" s="229"/>
      <c r="BI42" s="229"/>
      <c r="BJ42" s="229"/>
      <c r="BK42" s="229"/>
      <c r="BL42" s="230"/>
      <c r="BM42" s="164"/>
      <c r="BN42" s="129"/>
      <c r="BO42" s="129"/>
      <c r="BP42" s="129"/>
      <c r="BQ42" s="112" t="str">
        <f>IF(AND(BS41=TRUE,OR(COUNTIF(BU41:BU45,TRUE)&gt;1,AND(BU41=FALSE,BU42=FALSE,BU43=FALSE,BU44=FALSE,BU45=FALSE))),"NG",IF(AND(BT41=TRUE,COUNTIF(BU41:BU45,TRUE)&gt;0),"NG","OK"))</f>
        <v>OK</v>
      </c>
      <c r="BR42" s="130"/>
      <c r="BS42" s="129"/>
      <c r="BT42" s="129"/>
      <c r="BU42" s="125" t="b">
        <f>S42</f>
        <v>0</v>
      </c>
    </row>
    <row r="43" spans="2:73" s="123" customFormat="1" ht="18" customHeight="1" x14ac:dyDescent="0.15">
      <c r="B43" s="131"/>
      <c r="C43" s="132"/>
      <c r="D43" s="133"/>
      <c r="E43" s="134" t="b">
        <v>0</v>
      </c>
      <c r="F43" s="135" t="s">
        <v>613</v>
      </c>
      <c r="G43" s="135"/>
      <c r="H43" s="135"/>
      <c r="I43" s="135"/>
      <c r="J43" s="135"/>
      <c r="K43" s="135"/>
      <c r="L43" s="135"/>
      <c r="M43" s="135"/>
      <c r="N43" s="135"/>
      <c r="O43" s="135"/>
      <c r="P43" s="135"/>
      <c r="Q43" s="133"/>
      <c r="R43" s="135"/>
      <c r="S43" s="134" t="b">
        <v>0</v>
      </c>
      <c r="T43" s="135" t="s">
        <v>614</v>
      </c>
      <c r="U43" s="135"/>
      <c r="V43" s="135"/>
      <c r="W43" s="135"/>
      <c r="X43" s="135"/>
      <c r="Y43" s="135"/>
      <c r="Z43" s="135"/>
      <c r="AA43" s="135"/>
      <c r="AB43" s="135"/>
      <c r="AC43" s="135"/>
      <c r="AD43" s="133"/>
      <c r="AE43" s="135"/>
      <c r="AF43" s="135"/>
      <c r="AG43" s="134" t="b">
        <v>0</v>
      </c>
      <c r="AH43" s="135" t="s">
        <v>615</v>
      </c>
      <c r="AI43" s="135"/>
      <c r="AJ43" s="135"/>
      <c r="AK43" s="135"/>
      <c r="AL43" s="135"/>
      <c r="AM43" s="135"/>
      <c r="AN43" s="135"/>
      <c r="AO43" s="135"/>
      <c r="AP43" s="135"/>
      <c r="AQ43" s="135"/>
      <c r="AR43" s="131"/>
      <c r="AS43" s="135"/>
      <c r="AT43" s="135"/>
      <c r="AU43" s="135"/>
      <c r="AV43" s="136"/>
      <c r="AW43" s="131"/>
      <c r="AX43" s="135"/>
      <c r="AY43" s="135"/>
      <c r="AZ43" s="135"/>
      <c r="BA43" s="136"/>
      <c r="BB43" s="223"/>
      <c r="BC43" s="223"/>
      <c r="BD43" s="223"/>
      <c r="BE43" s="223"/>
      <c r="BF43" s="223"/>
      <c r="BG43" s="223"/>
      <c r="BH43" s="223"/>
      <c r="BI43" s="223"/>
      <c r="BJ43" s="223"/>
      <c r="BK43" s="223"/>
      <c r="BL43" s="224"/>
      <c r="BM43" s="164"/>
      <c r="BN43" s="129"/>
      <c r="BO43" s="129"/>
      <c r="BP43" s="129"/>
      <c r="BQ43" s="130"/>
      <c r="BR43" s="130"/>
      <c r="BS43" s="129"/>
      <c r="BT43" s="129"/>
      <c r="BU43" s="125" t="b">
        <f>E43</f>
        <v>0</v>
      </c>
    </row>
    <row r="44" spans="2:73" s="123" customFormat="1" ht="18" customHeight="1" x14ac:dyDescent="0.15">
      <c r="B44" s="240" t="s">
        <v>624</v>
      </c>
      <c r="C44" s="240"/>
      <c r="D44" s="240"/>
      <c r="E44" s="240"/>
      <c r="F44" s="240"/>
      <c r="G44" s="240"/>
      <c r="H44" s="240"/>
      <c r="I44" s="240"/>
      <c r="J44" s="240"/>
      <c r="K44" s="240"/>
      <c r="L44" s="240" t="s">
        <v>276</v>
      </c>
      <c r="M44" s="240"/>
      <c r="N44" s="240"/>
      <c r="O44" s="240"/>
      <c r="P44" s="240"/>
      <c r="Q44" s="240"/>
      <c r="R44" s="240"/>
      <c r="S44" s="240"/>
      <c r="T44" s="240"/>
      <c r="U44" s="240"/>
      <c r="V44" s="240" t="s">
        <v>625</v>
      </c>
      <c r="W44" s="240"/>
      <c r="X44" s="240"/>
      <c r="Y44" s="240"/>
      <c r="Z44" s="240"/>
      <c r="AA44" s="240"/>
      <c r="AB44" s="240"/>
      <c r="AC44" s="240"/>
      <c r="AD44" s="240"/>
      <c r="AE44" s="240"/>
      <c r="AF44" s="251" t="s">
        <v>535</v>
      </c>
      <c r="AG44" s="251"/>
      <c r="AH44" s="251"/>
      <c r="AI44" s="251"/>
      <c r="AJ44" s="251"/>
      <c r="AK44" s="251"/>
      <c r="AL44" s="251"/>
      <c r="AM44" s="251"/>
      <c r="AN44" s="251"/>
      <c r="AO44" s="251"/>
      <c r="AP44" s="240" t="s">
        <v>277</v>
      </c>
      <c r="AQ44" s="240"/>
      <c r="AR44" s="240"/>
      <c r="AS44" s="240"/>
      <c r="AT44" s="240"/>
      <c r="AU44" s="240"/>
      <c r="AV44" s="240"/>
      <c r="AW44" s="240"/>
      <c r="AX44" s="240"/>
      <c r="AY44" s="240"/>
      <c r="AZ44" s="240"/>
      <c r="BA44" s="240"/>
      <c r="BB44" s="240" t="s">
        <v>425</v>
      </c>
      <c r="BC44" s="240"/>
      <c r="BD44" s="240"/>
      <c r="BE44" s="240"/>
      <c r="BF44" s="240"/>
      <c r="BG44" s="240"/>
      <c r="BH44" s="240"/>
      <c r="BI44" s="240"/>
      <c r="BJ44" s="240"/>
      <c r="BK44" s="240"/>
      <c r="BL44" s="240"/>
      <c r="BM44" s="164"/>
      <c r="BN44" s="129"/>
      <c r="BO44" s="129"/>
      <c r="BP44" s="129"/>
      <c r="BQ44" s="130"/>
      <c r="BR44" s="130"/>
      <c r="BS44" s="129"/>
      <c r="BT44" s="129"/>
      <c r="BU44" s="125" t="b">
        <f>S43</f>
        <v>0</v>
      </c>
    </row>
    <row r="45" spans="2:73" s="123" customFormat="1" ht="18" customHeight="1" x14ac:dyDescent="0.15">
      <c r="B45" s="237"/>
      <c r="C45" s="237"/>
      <c r="D45" s="237"/>
      <c r="E45" s="237"/>
      <c r="F45" s="237"/>
      <c r="G45" s="237"/>
      <c r="H45" s="237"/>
      <c r="I45" s="237"/>
      <c r="J45" s="237"/>
      <c r="K45" s="237"/>
      <c r="L45" s="237"/>
      <c r="M45" s="237"/>
      <c r="N45" s="237"/>
      <c r="O45" s="237"/>
      <c r="P45" s="237"/>
      <c r="Q45" s="237"/>
      <c r="R45" s="237"/>
      <c r="S45" s="237"/>
      <c r="T45" s="237"/>
      <c r="U45" s="237"/>
      <c r="V45" s="237"/>
      <c r="W45" s="237"/>
      <c r="X45" s="237"/>
      <c r="Y45" s="237"/>
      <c r="Z45" s="237"/>
      <c r="AA45" s="237"/>
      <c r="AB45" s="237"/>
      <c r="AC45" s="237"/>
      <c r="AD45" s="237"/>
      <c r="AE45" s="237"/>
      <c r="AF45" s="237"/>
      <c r="AG45" s="237"/>
      <c r="AH45" s="237"/>
      <c r="AI45" s="237"/>
      <c r="AJ45" s="237"/>
      <c r="AK45" s="237"/>
      <c r="AL45" s="237"/>
      <c r="AM45" s="237"/>
      <c r="AN45" s="237"/>
      <c r="AO45" s="237"/>
      <c r="AP45" s="237"/>
      <c r="AQ45" s="237"/>
      <c r="AR45" s="237"/>
      <c r="AS45" s="237"/>
      <c r="AT45" s="237"/>
      <c r="AU45" s="237"/>
      <c r="AV45" s="237"/>
      <c r="AW45" s="237"/>
      <c r="AX45" s="237"/>
      <c r="AY45" s="237"/>
      <c r="AZ45" s="237"/>
      <c r="BA45" s="237"/>
      <c r="BB45" s="237"/>
      <c r="BC45" s="237"/>
      <c r="BD45" s="237"/>
      <c r="BE45" s="237"/>
      <c r="BF45" s="237"/>
      <c r="BG45" s="237"/>
      <c r="BH45" s="237"/>
      <c r="BI45" s="237"/>
      <c r="BJ45" s="237"/>
      <c r="BK45" s="237"/>
      <c r="BL45" s="237"/>
      <c r="BM45" s="164"/>
      <c r="BN45" s="137"/>
      <c r="BO45" s="137"/>
      <c r="BP45" s="129"/>
      <c r="BQ45" s="130"/>
      <c r="BR45" s="130"/>
      <c r="BS45" s="129"/>
      <c r="BT45" s="129"/>
      <c r="BU45" s="125" t="b">
        <f>AG43</f>
        <v>0</v>
      </c>
    </row>
    <row r="46" spans="2:73" s="123" customFormat="1" ht="18" customHeight="1" x14ac:dyDescent="0.15">
      <c r="B46" s="237"/>
      <c r="C46" s="237"/>
      <c r="D46" s="237"/>
      <c r="E46" s="237"/>
      <c r="F46" s="237"/>
      <c r="G46" s="237"/>
      <c r="H46" s="237"/>
      <c r="I46" s="237"/>
      <c r="J46" s="237"/>
      <c r="K46" s="237"/>
      <c r="L46" s="237"/>
      <c r="M46" s="237"/>
      <c r="N46" s="237"/>
      <c r="O46" s="237"/>
      <c r="P46" s="237"/>
      <c r="Q46" s="237"/>
      <c r="R46" s="237"/>
      <c r="S46" s="237"/>
      <c r="T46" s="237"/>
      <c r="U46" s="237"/>
      <c r="V46" s="237"/>
      <c r="W46" s="237"/>
      <c r="X46" s="237"/>
      <c r="Y46" s="237"/>
      <c r="Z46" s="237"/>
      <c r="AA46" s="237"/>
      <c r="AB46" s="237"/>
      <c r="AC46" s="237"/>
      <c r="AD46" s="237"/>
      <c r="AE46" s="237"/>
      <c r="AF46" s="237"/>
      <c r="AG46" s="237"/>
      <c r="AH46" s="237"/>
      <c r="AI46" s="237"/>
      <c r="AJ46" s="237"/>
      <c r="AK46" s="237"/>
      <c r="AL46" s="237"/>
      <c r="AM46" s="237"/>
      <c r="AN46" s="237"/>
      <c r="AO46" s="237"/>
      <c r="AP46" s="237"/>
      <c r="AQ46" s="237"/>
      <c r="AR46" s="237"/>
      <c r="AS46" s="237"/>
      <c r="AT46" s="237"/>
      <c r="AU46" s="237"/>
      <c r="AV46" s="237"/>
      <c r="AW46" s="237"/>
      <c r="AX46" s="237"/>
      <c r="AY46" s="237"/>
      <c r="AZ46" s="237"/>
      <c r="BA46" s="237"/>
      <c r="BB46" s="237"/>
      <c r="BC46" s="237"/>
      <c r="BD46" s="237"/>
      <c r="BE46" s="237"/>
      <c r="BF46" s="237"/>
      <c r="BG46" s="237"/>
      <c r="BH46" s="237"/>
      <c r="BI46" s="237"/>
      <c r="BJ46" s="237"/>
      <c r="BK46" s="237"/>
      <c r="BL46" s="237"/>
      <c r="BM46" s="164"/>
      <c r="BN46" s="137"/>
      <c r="BO46" s="137"/>
      <c r="BP46" s="129"/>
      <c r="BQ46" s="130"/>
      <c r="BR46" s="130"/>
      <c r="BS46" s="129"/>
      <c r="BT46" s="129"/>
      <c r="BU46" s="129"/>
    </row>
    <row r="47" spans="2:73" s="108" customFormat="1" ht="18" customHeight="1" x14ac:dyDescent="0.15">
      <c r="B47" s="117">
        <v>8</v>
      </c>
      <c r="C47" s="118"/>
      <c r="D47" s="118" t="s">
        <v>654</v>
      </c>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c r="AK47" s="118"/>
      <c r="AL47" s="118"/>
      <c r="AM47" s="118"/>
      <c r="AN47" s="118"/>
      <c r="AO47" s="118"/>
      <c r="AP47" s="118"/>
      <c r="AQ47" s="118"/>
      <c r="AR47" s="231" t="s">
        <v>143</v>
      </c>
      <c r="AS47" s="232"/>
      <c r="AT47" s="232"/>
      <c r="AU47" s="232"/>
      <c r="AV47" s="233"/>
      <c r="AW47" s="231" t="s">
        <v>144</v>
      </c>
      <c r="AX47" s="232"/>
      <c r="AY47" s="232"/>
      <c r="AZ47" s="232"/>
      <c r="BA47" s="233"/>
      <c r="BB47" s="278" t="s">
        <v>590</v>
      </c>
      <c r="BC47" s="278"/>
      <c r="BD47" s="278"/>
      <c r="BE47" s="278"/>
      <c r="BF47" s="278"/>
      <c r="BG47" s="278"/>
      <c r="BH47" s="278"/>
      <c r="BI47" s="278"/>
      <c r="BJ47" s="278"/>
      <c r="BK47" s="278"/>
      <c r="BL47" s="281"/>
      <c r="BM47" s="162"/>
      <c r="BN47" s="113" t="s">
        <v>596</v>
      </c>
      <c r="BO47" s="113" t="s">
        <v>597</v>
      </c>
      <c r="BP47" s="113" t="s">
        <v>598</v>
      </c>
      <c r="BQ47" s="112" t="s">
        <v>599</v>
      </c>
      <c r="BR47" s="112" t="s">
        <v>604</v>
      </c>
      <c r="BS47" s="113" t="s">
        <v>600</v>
      </c>
      <c r="BT47" s="113" t="s">
        <v>601</v>
      </c>
      <c r="BU47" s="113" t="s">
        <v>602</v>
      </c>
    </row>
    <row r="48" spans="2:73" s="123" customFormat="1" ht="18" customHeight="1" x14ac:dyDescent="0.15">
      <c r="B48" s="131"/>
      <c r="C48" s="132" t="s">
        <v>19</v>
      </c>
      <c r="D48" s="135" t="s">
        <v>655</v>
      </c>
      <c r="E48" s="135"/>
      <c r="F48" s="135"/>
      <c r="G48" s="135"/>
      <c r="H48" s="135"/>
      <c r="I48" s="135"/>
      <c r="J48" s="135"/>
      <c r="K48" s="135"/>
      <c r="L48" s="135"/>
      <c r="M48" s="135"/>
      <c r="N48" s="135"/>
      <c r="O48" s="135"/>
      <c r="P48" s="135"/>
      <c r="Q48" s="135"/>
      <c r="R48" s="135"/>
      <c r="S48" s="135"/>
      <c r="T48" s="135"/>
      <c r="U48" s="135"/>
      <c r="V48" s="135"/>
      <c r="W48" s="135"/>
      <c r="X48" s="135"/>
      <c r="Y48" s="135"/>
      <c r="Z48" s="135"/>
      <c r="AA48" s="135"/>
      <c r="AB48" s="135"/>
      <c r="AC48" s="135"/>
      <c r="AD48" s="135"/>
      <c r="AE48" s="135"/>
      <c r="AF48" s="135"/>
      <c r="AG48" s="135"/>
      <c r="AH48" s="135"/>
      <c r="AI48" s="135"/>
      <c r="AJ48" s="135"/>
      <c r="AK48" s="135"/>
      <c r="AL48" s="135"/>
      <c r="AM48" s="135"/>
      <c r="AN48" s="135"/>
      <c r="AO48" s="135"/>
      <c r="AP48" s="135"/>
      <c r="AQ48" s="135"/>
      <c r="AR48" s="219" t="b">
        <v>0</v>
      </c>
      <c r="AS48" s="220"/>
      <c r="AT48" s="220"/>
      <c r="AU48" s="220"/>
      <c r="AV48" s="221"/>
      <c r="AW48" s="219" t="b">
        <v>0</v>
      </c>
      <c r="AX48" s="220"/>
      <c r="AY48" s="220"/>
      <c r="AZ48" s="220"/>
      <c r="BA48" s="221"/>
      <c r="BB48" s="222" t="str">
        <f>IF(BN48&lt;&gt;"",("p."&amp;DBCS(BN48)&amp;"　第"&amp;DBCS(BO48)&amp;"条　"&amp;IF(BP48="","",DBCS(BP48)&amp;"項")),IF(BO48&lt;&gt;"",("第"&amp;DBCS(BO48)&amp;"条　"&amp;IF(BP48="","",DBCS(BP48)&amp;"項")),""))</f>
        <v/>
      </c>
      <c r="BC48" s="223"/>
      <c r="BD48" s="223"/>
      <c r="BE48" s="223"/>
      <c r="BF48" s="223"/>
      <c r="BG48" s="223"/>
      <c r="BH48" s="223"/>
      <c r="BI48" s="223"/>
      <c r="BJ48" s="223"/>
      <c r="BK48" s="223"/>
      <c r="BL48" s="224"/>
      <c r="BM48" s="164"/>
      <c r="BN48" s="124"/>
      <c r="BO48" s="124"/>
      <c r="BP48" s="124"/>
      <c r="BQ48" s="112" t="str">
        <f>IF(OR(AND(BS48=TRUE,BT48=TRUE),AND(BS48=FALSE,BT48=FALSE)),"NG","OK")</f>
        <v>NG</v>
      </c>
      <c r="BR48" s="112" t="str">
        <f>IF(AND(BS48=FALSE,BT48=FALSE),"",IF(AND(BS48=TRUE,BN48&lt;&gt;"",BO48&lt;&gt;"",BP48&lt;&gt;""),"OK",IF(AND(BT48=TRUE,BN48="",BO48="",BP48=""),"OK","NG")))</f>
        <v/>
      </c>
      <c r="BS48" s="125" t="b">
        <f>AR48</f>
        <v>0</v>
      </c>
      <c r="BT48" s="125" t="b">
        <f>AW48</f>
        <v>0</v>
      </c>
      <c r="BU48" s="138"/>
    </row>
    <row r="49" spans="2:73" ht="18" customHeight="1" x14ac:dyDescent="0.15">
      <c r="B49" s="70">
        <v>9</v>
      </c>
      <c r="C49" s="71"/>
      <c r="D49" s="71" t="s">
        <v>465</v>
      </c>
      <c r="E49" s="71"/>
      <c r="F49" s="71"/>
      <c r="G49" s="71"/>
      <c r="H49" s="71"/>
      <c r="I49" s="71"/>
      <c r="J49" s="71"/>
      <c r="K49" s="71"/>
      <c r="L49" s="71"/>
      <c r="M49" s="71"/>
      <c r="N49" s="71"/>
      <c r="O49" s="71"/>
      <c r="P49" s="71"/>
      <c r="Q49" s="71"/>
      <c r="R49" s="71"/>
      <c r="S49" s="71"/>
      <c r="T49" s="71"/>
      <c r="U49" s="71"/>
      <c r="V49" s="71"/>
      <c r="W49" s="71"/>
      <c r="X49" s="71"/>
      <c r="Y49" s="71"/>
      <c r="Z49" s="71"/>
      <c r="AA49" s="71"/>
      <c r="AB49" s="71"/>
      <c r="AC49" s="71"/>
      <c r="AD49" s="71"/>
      <c r="AE49" s="71"/>
      <c r="AF49" s="71"/>
      <c r="AG49" s="71"/>
      <c r="AH49" s="71"/>
      <c r="AI49" s="71"/>
      <c r="AJ49" s="71"/>
      <c r="AK49" s="71"/>
      <c r="AL49" s="71"/>
      <c r="AM49" s="71"/>
      <c r="AN49" s="71"/>
      <c r="AO49" s="71"/>
      <c r="AP49" s="71"/>
      <c r="AQ49" s="71"/>
      <c r="AR49" s="253" t="s">
        <v>143</v>
      </c>
      <c r="AS49" s="254"/>
      <c r="AT49" s="254"/>
      <c r="AU49" s="254"/>
      <c r="AV49" s="255"/>
      <c r="AW49" s="253" t="s">
        <v>144</v>
      </c>
      <c r="AX49" s="254"/>
      <c r="AY49" s="254"/>
      <c r="AZ49" s="254"/>
      <c r="BA49" s="255"/>
      <c r="BB49" s="331" t="s">
        <v>590</v>
      </c>
      <c r="BC49" s="332"/>
      <c r="BD49" s="332"/>
      <c r="BE49" s="332"/>
      <c r="BF49" s="332"/>
      <c r="BG49" s="332"/>
      <c r="BH49" s="332"/>
      <c r="BI49" s="332"/>
      <c r="BJ49" s="332"/>
      <c r="BK49" s="332"/>
      <c r="BL49" s="332"/>
      <c r="BN49" s="16" t="s">
        <v>596</v>
      </c>
      <c r="BO49" s="16" t="s">
        <v>597</v>
      </c>
      <c r="BP49" s="16" t="s">
        <v>598</v>
      </c>
      <c r="BQ49" s="11" t="s">
        <v>599</v>
      </c>
      <c r="BR49" s="11" t="s">
        <v>604</v>
      </c>
      <c r="BS49" s="16" t="s">
        <v>600</v>
      </c>
      <c r="BT49" s="16" t="s">
        <v>601</v>
      </c>
      <c r="BU49" s="16" t="s">
        <v>602</v>
      </c>
    </row>
    <row r="50" spans="2:73" ht="18" customHeight="1" x14ac:dyDescent="0.15">
      <c r="B50" s="62"/>
      <c r="C50" s="67" t="s">
        <v>19</v>
      </c>
      <c r="D50" s="63" t="s">
        <v>478</v>
      </c>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c r="AN50" s="63"/>
      <c r="AO50" s="63"/>
      <c r="AP50" s="63"/>
      <c r="AQ50" s="63"/>
      <c r="AR50" s="261" t="b">
        <v>0</v>
      </c>
      <c r="AS50" s="262"/>
      <c r="AT50" s="262"/>
      <c r="AU50" s="262"/>
      <c r="AV50" s="263"/>
      <c r="AW50" s="261" t="b">
        <v>0</v>
      </c>
      <c r="AX50" s="262"/>
      <c r="AY50" s="262"/>
      <c r="AZ50" s="262"/>
      <c r="BA50" s="263"/>
      <c r="BB50" s="297" t="str">
        <f>IF(BN50&lt;&gt;"",("p."&amp;DBCS(BN50)&amp;"　第"&amp;DBCS(BO50)&amp;"条　"&amp;IF(BP50="","",DBCS(BP50)&amp;"項")),IF(BO50&lt;&gt;"",("第"&amp;DBCS(BO50)&amp;"条　"&amp;IF(BP50="","",DBCS(BP50)&amp;"項")),""))</f>
        <v/>
      </c>
      <c r="BC50" s="247"/>
      <c r="BD50" s="247"/>
      <c r="BE50" s="247"/>
      <c r="BF50" s="247"/>
      <c r="BG50" s="247"/>
      <c r="BH50" s="247"/>
      <c r="BI50" s="247"/>
      <c r="BJ50" s="247"/>
      <c r="BK50" s="247"/>
      <c r="BL50" s="248"/>
      <c r="BN50" s="17"/>
      <c r="BO50" s="17"/>
      <c r="BP50" s="17"/>
      <c r="BQ50" s="11" t="str">
        <f>IF(OR(AND(BS50=TRUE,BT50=TRUE),AND(BS50=FALSE,BT50=FALSE)),"NG","OK")</f>
        <v>NG</v>
      </c>
      <c r="BR50" s="11" t="str">
        <f>IF(AND(BS50=FALSE,BT50=FALSE),"",IF(AND(BS50=TRUE,BN50&lt;&gt;"",BO50&lt;&gt;"",BP50&lt;&gt;""),"OK",IF(AND(BT50=TRUE,BN50="",BO50="",BP50=""),"OK","NG")))</f>
        <v/>
      </c>
      <c r="BS50" s="26" t="b">
        <f>AR50</f>
        <v>0</v>
      </c>
      <c r="BT50" s="26" t="b">
        <f>AW50</f>
        <v>0</v>
      </c>
    </row>
    <row r="51" spans="2:73" ht="18" customHeight="1" x14ac:dyDescent="0.15">
      <c r="B51" s="240" t="s">
        <v>466</v>
      </c>
      <c r="C51" s="240"/>
      <c r="D51" s="240"/>
      <c r="E51" s="240"/>
      <c r="F51" s="240"/>
      <c r="G51" s="240"/>
      <c r="H51" s="240"/>
      <c r="I51" s="240"/>
      <c r="J51" s="240"/>
      <c r="K51" s="240"/>
      <c r="L51" s="240"/>
      <c r="M51" s="240" t="s">
        <v>467</v>
      </c>
      <c r="N51" s="240"/>
      <c r="O51" s="240"/>
      <c r="P51" s="240"/>
      <c r="Q51" s="240"/>
      <c r="R51" s="240"/>
      <c r="S51" s="240"/>
      <c r="T51" s="240"/>
      <c r="U51" s="240"/>
      <c r="V51" s="240"/>
      <c r="W51" s="240"/>
      <c r="X51" s="240"/>
      <c r="Y51" s="240"/>
      <c r="Z51" s="240"/>
      <c r="AA51" s="240"/>
      <c r="AB51" s="240" t="s">
        <v>135</v>
      </c>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c r="BB51" s="240"/>
      <c r="BC51" s="310"/>
      <c r="BD51" s="240"/>
      <c r="BE51" s="240"/>
      <c r="BF51" s="240"/>
      <c r="BG51" s="240"/>
      <c r="BH51" s="240"/>
      <c r="BI51" s="240"/>
      <c r="BJ51" s="240"/>
      <c r="BK51" s="240"/>
      <c r="BL51" s="240"/>
      <c r="BN51" s="14"/>
    </row>
    <row r="52" spans="2:73" ht="18" customHeight="1" x14ac:dyDescent="0.15">
      <c r="B52" s="242"/>
      <c r="C52" s="24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42"/>
      <c r="AM52" s="242"/>
      <c r="AN52" s="242"/>
      <c r="AO52" s="242"/>
      <c r="AP52" s="242"/>
      <c r="AQ52" s="242"/>
      <c r="AR52" s="242"/>
      <c r="AS52" s="242"/>
      <c r="AT52" s="242"/>
      <c r="AU52" s="242"/>
      <c r="AV52" s="242"/>
      <c r="AW52" s="242"/>
      <c r="AX52" s="242"/>
      <c r="AY52" s="242"/>
      <c r="AZ52" s="242"/>
      <c r="BA52" s="242"/>
      <c r="BB52" s="242"/>
      <c r="BC52" s="266"/>
      <c r="BD52" s="242"/>
      <c r="BE52" s="242"/>
      <c r="BF52" s="242"/>
      <c r="BG52" s="242"/>
      <c r="BH52" s="242"/>
      <c r="BI52" s="242"/>
      <c r="BJ52" s="242"/>
      <c r="BK52" s="242"/>
      <c r="BL52" s="242"/>
      <c r="BN52" s="21"/>
      <c r="BO52" s="18"/>
    </row>
    <row r="53" spans="2:73" ht="18" customHeight="1" x14ac:dyDescent="0.15">
      <c r="B53" s="242"/>
      <c r="C53" s="242"/>
      <c r="D53" s="242"/>
      <c r="E53" s="242"/>
      <c r="F53" s="242"/>
      <c r="G53" s="242"/>
      <c r="H53" s="242"/>
      <c r="I53" s="242"/>
      <c r="J53" s="242"/>
      <c r="K53" s="242"/>
      <c r="L53" s="242"/>
      <c r="M53" s="242"/>
      <c r="N53" s="242"/>
      <c r="O53" s="242"/>
      <c r="P53" s="242"/>
      <c r="Q53" s="242"/>
      <c r="R53" s="242"/>
      <c r="S53" s="242"/>
      <c r="T53" s="242"/>
      <c r="U53" s="242"/>
      <c r="V53" s="242"/>
      <c r="W53" s="242"/>
      <c r="X53" s="242"/>
      <c r="Y53" s="242"/>
      <c r="Z53" s="242"/>
      <c r="AA53" s="242"/>
      <c r="AB53" s="242"/>
      <c r="AC53" s="242"/>
      <c r="AD53" s="242"/>
      <c r="AE53" s="242"/>
      <c r="AF53" s="242"/>
      <c r="AG53" s="242"/>
      <c r="AH53" s="242"/>
      <c r="AI53" s="242"/>
      <c r="AJ53" s="242"/>
      <c r="AK53" s="242"/>
      <c r="AL53" s="242"/>
      <c r="AM53" s="242"/>
      <c r="AN53" s="242"/>
      <c r="AO53" s="242"/>
      <c r="AP53" s="242"/>
      <c r="AQ53" s="242"/>
      <c r="AR53" s="242"/>
      <c r="AS53" s="242"/>
      <c r="AT53" s="242"/>
      <c r="AU53" s="242"/>
      <c r="AV53" s="242"/>
      <c r="AW53" s="242"/>
      <c r="AX53" s="242"/>
      <c r="AY53" s="242"/>
      <c r="AZ53" s="242"/>
      <c r="BA53" s="242"/>
      <c r="BB53" s="242"/>
      <c r="BC53" s="266"/>
      <c r="BD53" s="242"/>
      <c r="BE53" s="242"/>
      <c r="BF53" s="242"/>
      <c r="BG53" s="242"/>
      <c r="BH53" s="242"/>
      <c r="BI53" s="242"/>
      <c r="BJ53" s="242"/>
      <c r="BK53" s="242"/>
      <c r="BL53" s="242"/>
      <c r="BN53" s="21"/>
      <c r="BO53" s="18"/>
    </row>
    <row r="54" spans="2:73" ht="18" hidden="1" customHeight="1" outlineLevel="1" x14ac:dyDescent="0.15">
      <c r="B54" s="242"/>
      <c r="C54" s="242"/>
      <c r="D54" s="242"/>
      <c r="E54" s="242"/>
      <c r="F54" s="242"/>
      <c r="G54" s="242"/>
      <c r="H54" s="242"/>
      <c r="I54" s="242"/>
      <c r="J54" s="242"/>
      <c r="K54" s="242"/>
      <c r="L54" s="242"/>
      <c r="M54" s="242"/>
      <c r="N54" s="242"/>
      <c r="O54" s="242"/>
      <c r="P54" s="242"/>
      <c r="Q54" s="242"/>
      <c r="R54" s="242"/>
      <c r="S54" s="242"/>
      <c r="T54" s="242"/>
      <c r="U54" s="242"/>
      <c r="V54" s="242"/>
      <c r="W54" s="242"/>
      <c r="X54" s="242"/>
      <c r="Y54" s="242"/>
      <c r="Z54" s="242"/>
      <c r="AA54" s="242"/>
      <c r="AB54" s="242"/>
      <c r="AC54" s="242"/>
      <c r="AD54" s="242"/>
      <c r="AE54" s="242"/>
      <c r="AF54" s="242"/>
      <c r="AG54" s="242"/>
      <c r="AH54" s="242"/>
      <c r="AI54" s="242"/>
      <c r="AJ54" s="242"/>
      <c r="AK54" s="242"/>
      <c r="AL54" s="242"/>
      <c r="AM54" s="242"/>
      <c r="AN54" s="242"/>
      <c r="AO54" s="242"/>
      <c r="AP54" s="242"/>
      <c r="AQ54" s="242"/>
      <c r="AR54" s="242"/>
      <c r="AS54" s="242"/>
      <c r="AT54" s="242"/>
      <c r="AU54" s="242"/>
      <c r="AV54" s="242"/>
      <c r="AW54" s="242"/>
      <c r="AX54" s="242"/>
      <c r="AY54" s="242"/>
      <c r="AZ54" s="242"/>
      <c r="BA54" s="242"/>
      <c r="BB54" s="242"/>
      <c r="BC54" s="266"/>
      <c r="BD54" s="242"/>
      <c r="BE54" s="242"/>
      <c r="BF54" s="242"/>
      <c r="BG54" s="242"/>
      <c r="BH54" s="242"/>
      <c r="BI54" s="242"/>
      <c r="BJ54" s="242"/>
      <c r="BK54" s="242"/>
      <c r="BL54" s="242"/>
      <c r="BN54" s="21"/>
      <c r="BO54" s="18"/>
    </row>
    <row r="55" spans="2:73" ht="18" hidden="1" customHeight="1" outlineLevel="1" x14ac:dyDescent="0.15">
      <c r="B55" s="242"/>
      <c r="C55" s="242"/>
      <c r="D55" s="242"/>
      <c r="E55" s="242"/>
      <c r="F55" s="242"/>
      <c r="G55" s="242"/>
      <c r="H55" s="242"/>
      <c r="I55" s="242"/>
      <c r="J55" s="242"/>
      <c r="K55" s="242"/>
      <c r="L55" s="242"/>
      <c r="M55" s="242"/>
      <c r="N55" s="242"/>
      <c r="O55" s="242"/>
      <c r="P55" s="242"/>
      <c r="Q55" s="242"/>
      <c r="R55" s="242"/>
      <c r="S55" s="242"/>
      <c r="T55" s="242"/>
      <c r="U55" s="242"/>
      <c r="V55" s="242"/>
      <c r="W55" s="242"/>
      <c r="X55" s="242"/>
      <c r="Y55" s="242"/>
      <c r="Z55" s="242"/>
      <c r="AA55" s="242"/>
      <c r="AB55" s="242"/>
      <c r="AC55" s="242"/>
      <c r="AD55" s="242"/>
      <c r="AE55" s="242"/>
      <c r="AF55" s="242"/>
      <c r="AG55" s="242"/>
      <c r="AH55" s="242"/>
      <c r="AI55" s="242"/>
      <c r="AJ55" s="242"/>
      <c r="AK55" s="242"/>
      <c r="AL55" s="242"/>
      <c r="AM55" s="242"/>
      <c r="AN55" s="242"/>
      <c r="AO55" s="242"/>
      <c r="AP55" s="242"/>
      <c r="AQ55" s="242"/>
      <c r="AR55" s="242"/>
      <c r="AS55" s="242"/>
      <c r="AT55" s="242"/>
      <c r="AU55" s="242"/>
      <c r="AV55" s="242"/>
      <c r="AW55" s="242"/>
      <c r="AX55" s="242"/>
      <c r="AY55" s="242"/>
      <c r="AZ55" s="242"/>
      <c r="BA55" s="242"/>
      <c r="BB55" s="242"/>
      <c r="BC55" s="266"/>
      <c r="BD55" s="242"/>
      <c r="BE55" s="242"/>
      <c r="BF55" s="242"/>
      <c r="BG55" s="242"/>
      <c r="BH55" s="242"/>
      <c r="BI55" s="242"/>
      <c r="BJ55" s="242"/>
      <c r="BK55" s="242"/>
      <c r="BL55" s="242"/>
      <c r="BN55" s="21"/>
      <c r="BO55" s="18"/>
    </row>
    <row r="56" spans="2:73" ht="18" hidden="1" customHeight="1" outlineLevel="1" x14ac:dyDescent="0.15">
      <c r="B56" s="242"/>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2"/>
      <c r="AY56" s="242"/>
      <c r="AZ56" s="242"/>
      <c r="BA56" s="242"/>
      <c r="BB56" s="242"/>
      <c r="BC56" s="266"/>
      <c r="BD56" s="242"/>
      <c r="BE56" s="242"/>
      <c r="BF56" s="242"/>
      <c r="BG56" s="242"/>
      <c r="BH56" s="242"/>
      <c r="BI56" s="242"/>
      <c r="BJ56" s="242"/>
      <c r="BK56" s="242"/>
      <c r="BL56" s="242"/>
      <c r="BN56" s="21"/>
      <c r="BO56" s="18"/>
    </row>
    <row r="57" spans="2:73" ht="18" customHeight="1" collapsed="1" x14ac:dyDescent="0.15">
      <c r="B57" s="322">
        <v>10</v>
      </c>
      <c r="C57" s="323"/>
      <c r="D57" s="71" t="s">
        <v>278</v>
      </c>
      <c r="E57" s="71"/>
      <c r="F57" s="71"/>
      <c r="G57" s="71"/>
      <c r="H57" s="71"/>
      <c r="I57" s="71"/>
      <c r="J57" s="71"/>
      <c r="K57" s="71"/>
      <c r="L57" s="71"/>
      <c r="M57" s="71"/>
      <c r="N57" s="71"/>
      <c r="O57" s="71"/>
      <c r="P57" s="71"/>
      <c r="Q57" s="71"/>
      <c r="R57" s="71"/>
      <c r="S57" s="71"/>
      <c r="T57" s="71"/>
      <c r="U57" s="71"/>
      <c r="V57" s="71"/>
      <c r="W57" s="71"/>
      <c r="X57" s="71"/>
      <c r="Y57" s="71"/>
      <c r="Z57" s="71"/>
      <c r="AA57" s="71"/>
      <c r="AB57" s="71"/>
      <c r="AC57" s="71"/>
      <c r="AD57" s="71"/>
      <c r="AE57" s="71"/>
      <c r="AF57" s="71"/>
      <c r="AG57" s="71"/>
      <c r="AH57" s="71"/>
      <c r="AI57" s="71"/>
      <c r="AJ57" s="71"/>
      <c r="AK57" s="71"/>
      <c r="AL57" s="71"/>
      <c r="AM57" s="71"/>
      <c r="AN57" s="71"/>
      <c r="AO57" s="71"/>
      <c r="AP57" s="71"/>
      <c r="AQ57" s="71"/>
      <c r="AR57" s="253" t="s">
        <v>143</v>
      </c>
      <c r="AS57" s="254"/>
      <c r="AT57" s="254"/>
      <c r="AU57" s="254"/>
      <c r="AV57" s="255"/>
      <c r="AW57" s="253" t="s">
        <v>144</v>
      </c>
      <c r="AX57" s="254"/>
      <c r="AY57" s="254"/>
      <c r="AZ57" s="254"/>
      <c r="BA57" s="255"/>
      <c r="BB57" s="329" t="s">
        <v>590</v>
      </c>
      <c r="BC57" s="276"/>
      <c r="BD57" s="276"/>
      <c r="BE57" s="276"/>
      <c r="BF57" s="276"/>
      <c r="BG57" s="276"/>
      <c r="BH57" s="276"/>
      <c r="BI57" s="276"/>
      <c r="BJ57" s="276"/>
      <c r="BK57" s="276"/>
      <c r="BL57" s="277"/>
      <c r="BN57" s="16" t="s">
        <v>596</v>
      </c>
      <c r="BO57" s="16" t="s">
        <v>597</v>
      </c>
      <c r="BP57" s="16" t="s">
        <v>598</v>
      </c>
      <c r="BQ57" s="11" t="s">
        <v>599</v>
      </c>
      <c r="BR57" s="11" t="s">
        <v>604</v>
      </c>
      <c r="BS57" s="16" t="s">
        <v>600</v>
      </c>
      <c r="BT57" s="16" t="s">
        <v>601</v>
      </c>
      <c r="BU57" s="16" t="s">
        <v>602</v>
      </c>
    </row>
    <row r="58" spans="2:73" ht="18" customHeight="1" x14ac:dyDescent="0.15">
      <c r="B58" s="56"/>
      <c r="C58" s="66" t="s">
        <v>38</v>
      </c>
      <c r="D58" s="48" t="s">
        <v>279</v>
      </c>
      <c r="AR58" s="243" t="b">
        <v>0</v>
      </c>
      <c r="AS58" s="244"/>
      <c r="AT58" s="244"/>
      <c r="AU58" s="244"/>
      <c r="AV58" s="245"/>
      <c r="AW58" s="243" t="b">
        <v>0</v>
      </c>
      <c r="AX58" s="244"/>
      <c r="AY58" s="244"/>
      <c r="AZ58" s="244"/>
      <c r="BA58" s="245"/>
      <c r="BB58" s="297" t="str">
        <f>IF(BN58&lt;&gt;"",("p."&amp;DBCS(BN58)&amp;"　第"&amp;DBCS(BO58)&amp;"条　"&amp;IF(BP58="","",DBCS(BP58)&amp;"項")),IF(BO58&lt;&gt;"",("第"&amp;DBCS(BO58)&amp;"条　"&amp;IF(BP58="","",DBCS(BP58)&amp;"項")),""))</f>
        <v/>
      </c>
      <c r="BC58" s="247"/>
      <c r="BD58" s="247"/>
      <c r="BE58" s="247"/>
      <c r="BF58" s="247"/>
      <c r="BG58" s="247"/>
      <c r="BH58" s="247"/>
      <c r="BI58" s="247"/>
      <c r="BJ58" s="247"/>
      <c r="BK58" s="247"/>
      <c r="BL58" s="248"/>
      <c r="BN58" s="17"/>
      <c r="BO58" s="17"/>
      <c r="BP58" s="17"/>
      <c r="BQ58" s="11" t="str">
        <f>IF(OR(AND(BS58=TRUE,BT58=TRUE),AND(BS58=FALSE,BT58=FALSE)),"NG","OK")</f>
        <v>NG</v>
      </c>
      <c r="BR58" s="11" t="str">
        <f>IF(AND(BS58=FALSE,BT58=FALSE),"",IF(AND(BS58=TRUE,BN58&lt;&gt;"",BO58&lt;&gt;"",BP58&lt;&gt;""),"OK",IF(AND(BT58=TRUE,BN58="",BO58="",BP58=""),"OK","NG")))</f>
        <v/>
      </c>
      <c r="BS58" s="26" t="b">
        <f>AR58</f>
        <v>0</v>
      </c>
      <c r="BT58" s="26" t="b">
        <f>AW58</f>
        <v>0</v>
      </c>
    </row>
    <row r="59" spans="2:73" ht="18" customHeight="1" x14ac:dyDescent="0.15">
      <c r="B59" s="240" t="s">
        <v>280</v>
      </c>
      <c r="C59" s="240"/>
      <c r="D59" s="240"/>
      <c r="E59" s="240"/>
      <c r="F59" s="240"/>
      <c r="G59" s="240"/>
      <c r="H59" s="240"/>
      <c r="I59" s="240"/>
      <c r="J59" s="240"/>
      <c r="K59" s="240"/>
      <c r="L59" s="240"/>
      <c r="M59" s="240" t="s">
        <v>141</v>
      </c>
      <c r="N59" s="240"/>
      <c r="O59" s="240"/>
      <c r="P59" s="240"/>
      <c r="Q59" s="240"/>
      <c r="R59" s="240"/>
      <c r="S59" s="240"/>
      <c r="T59" s="240"/>
      <c r="U59" s="240"/>
      <c r="V59" s="240"/>
      <c r="W59" s="240"/>
      <c r="X59" s="240"/>
      <c r="Y59" s="240"/>
      <c r="Z59" s="240"/>
      <c r="AA59" s="240"/>
      <c r="AB59" s="240" t="s">
        <v>357</v>
      </c>
      <c r="AC59" s="240"/>
      <c r="AD59" s="240"/>
      <c r="AE59" s="240"/>
      <c r="AF59" s="240"/>
      <c r="AG59" s="240"/>
      <c r="AH59" s="240"/>
      <c r="AI59" s="240"/>
      <c r="AJ59" s="240"/>
      <c r="AK59" s="240"/>
      <c r="AL59" s="240"/>
      <c r="AM59" s="240"/>
      <c r="AN59" s="240"/>
      <c r="AO59" s="240"/>
      <c r="AP59" s="240"/>
      <c r="AQ59" s="240" t="s">
        <v>135</v>
      </c>
      <c r="AR59" s="240"/>
      <c r="AS59" s="240"/>
      <c r="AT59" s="240"/>
      <c r="AU59" s="240"/>
      <c r="AV59" s="240"/>
      <c r="AW59" s="240"/>
      <c r="AX59" s="240"/>
      <c r="AY59" s="240"/>
      <c r="AZ59" s="240"/>
      <c r="BA59" s="240"/>
      <c r="BB59" s="240"/>
      <c r="BC59" s="310"/>
      <c r="BD59" s="240"/>
      <c r="BE59" s="240"/>
      <c r="BF59" s="240"/>
      <c r="BG59" s="240"/>
      <c r="BH59" s="240"/>
      <c r="BI59" s="240"/>
      <c r="BJ59" s="240"/>
      <c r="BK59" s="240"/>
      <c r="BL59" s="240"/>
      <c r="BN59" s="14"/>
    </row>
    <row r="60" spans="2:73" ht="18" customHeight="1" x14ac:dyDescent="0.15">
      <c r="B60" s="242"/>
      <c r="C60" s="242"/>
      <c r="D60" s="242"/>
      <c r="E60" s="242"/>
      <c r="F60" s="242"/>
      <c r="G60" s="242"/>
      <c r="H60" s="242"/>
      <c r="I60" s="242"/>
      <c r="J60" s="242"/>
      <c r="K60" s="242"/>
      <c r="L60" s="242"/>
      <c r="M60" s="242"/>
      <c r="N60" s="242"/>
      <c r="O60" s="242"/>
      <c r="P60" s="242"/>
      <c r="Q60" s="242"/>
      <c r="R60" s="242"/>
      <c r="S60" s="242"/>
      <c r="T60" s="242"/>
      <c r="U60" s="242"/>
      <c r="V60" s="242"/>
      <c r="W60" s="242"/>
      <c r="X60" s="242"/>
      <c r="Y60" s="242"/>
      <c r="Z60" s="242"/>
      <c r="AA60" s="242"/>
      <c r="AB60" s="242"/>
      <c r="AC60" s="242"/>
      <c r="AD60" s="242"/>
      <c r="AE60" s="242"/>
      <c r="AF60" s="242"/>
      <c r="AG60" s="242"/>
      <c r="AH60" s="242"/>
      <c r="AI60" s="242"/>
      <c r="AJ60" s="242"/>
      <c r="AK60" s="242"/>
      <c r="AL60" s="242"/>
      <c r="AM60" s="242"/>
      <c r="AN60" s="242"/>
      <c r="AO60" s="242"/>
      <c r="AP60" s="242"/>
      <c r="AQ60" s="242"/>
      <c r="AR60" s="242"/>
      <c r="AS60" s="242"/>
      <c r="AT60" s="242"/>
      <c r="AU60" s="242"/>
      <c r="AV60" s="242"/>
      <c r="AW60" s="242"/>
      <c r="AX60" s="242"/>
      <c r="AY60" s="242"/>
      <c r="AZ60" s="242"/>
      <c r="BA60" s="242"/>
      <c r="BB60" s="242"/>
      <c r="BC60" s="266"/>
      <c r="BD60" s="242"/>
      <c r="BE60" s="242"/>
      <c r="BF60" s="242"/>
      <c r="BG60" s="242"/>
      <c r="BH60" s="242"/>
      <c r="BI60" s="242"/>
      <c r="BJ60" s="242"/>
      <c r="BK60" s="242"/>
      <c r="BL60" s="242"/>
      <c r="BN60" s="21"/>
      <c r="BO60" s="18"/>
    </row>
    <row r="61" spans="2:73" ht="18" customHeight="1" x14ac:dyDescent="0.15">
      <c r="B61" s="242"/>
      <c r="C61" s="242"/>
      <c r="D61" s="242"/>
      <c r="E61" s="242"/>
      <c r="F61" s="242"/>
      <c r="G61" s="242"/>
      <c r="H61" s="242"/>
      <c r="I61" s="242"/>
      <c r="J61" s="242"/>
      <c r="K61" s="242"/>
      <c r="L61" s="242"/>
      <c r="M61" s="242"/>
      <c r="N61" s="242"/>
      <c r="O61" s="242"/>
      <c r="P61" s="242"/>
      <c r="Q61" s="242"/>
      <c r="R61" s="242"/>
      <c r="S61" s="242"/>
      <c r="T61" s="242"/>
      <c r="U61" s="242"/>
      <c r="V61" s="242"/>
      <c r="W61" s="242"/>
      <c r="X61" s="242"/>
      <c r="Y61" s="242"/>
      <c r="Z61" s="242"/>
      <c r="AA61" s="242"/>
      <c r="AB61" s="242"/>
      <c r="AC61" s="242"/>
      <c r="AD61" s="242"/>
      <c r="AE61" s="242"/>
      <c r="AF61" s="242"/>
      <c r="AG61" s="242"/>
      <c r="AH61" s="242"/>
      <c r="AI61" s="242"/>
      <c r="AJ61" s="242"/>
      <c r="AK61" s="242"/>
      <c r="AL61" s="242"/>
      <c r="AM61" s="242"/>
      <c r="AN61" s="242"/>
      <c r="AO61" s="242"/>
      <c r="AP61" s="242"/>
      <c r="AQ61" s="242"/>
      <c r="AR61" s="242"/>
      <c r="AS61" s="242"/>
      <c r="AT61" s="242"/>
      <c r="AU61" s="242"/>
      <c r="AV61" s="242"/>
      <c r="AW61" s="242"/>
      <c r="AX61" s="242"/>
      <c r="AY61" s="242"/>
      <c r="AZ61" s="242"/>
      <c r="BA61" s="242"/>
      <c r="BB61" s="242"/>
      <c r="BC61" s="266"/>
      <c r="BD61" s="242"/>
      <c r="BE61" s="242"/>
      <c r="BF61" s="242"/>
      <c r="BG61" s="242"/>
      <c r="BH61" s="242"/>
      <c r="BI61" s="242"/>
      <c r="BJ61" s="242"/>
      <c r="BK61" s="242"/>
      <c r="BL61" s="242"/>
      <c r="BN61" s="21"/>
      <c r="BO61" s="18"/>
    </row>
    <row r="62" spans="2:73" ht="18" hidden="1" customHeight="1" outlineLevel="1" x14ac:dyDescent="0.15">
      <c r="B62" s="242"/>
      <c r="C62" s="242"/>
      <c r="D62" s="242"/>
      <c r="E62" s="242"/>
      <c r="F62" s="242"/>
      <c r="G62" s="242"/>
      <c r="H62" s="242"/>
      <c r="I62" s="242"/>
      <c r="J62" s="242"/>
      <c r="K62" s="242"/>
      <c r="L62" s="242"/>
      <c r="M62" s="242"/>
      <c r="N62" s="242"/>
      <c r="O62" s="242"/>
      <c r="P62" s="242"/>
      <c r="Q62" s="242"/>
      <c r="R62" s="242"/>
      <c r="S62" s="242"/>
      <c r="T62" s="242"/>
      <c r="U62" s="242"/>
      <c r="V62" s="242"/>
      <c r="W62" s="242"/>
      <c r="X62" s="242"/>
      <c r="Y62" s="242"/>
      <c r="Z62" s="242"/>
      <c r="AA62" s="242"/>
      <c r="AB62" s="242"/>
      <c r="AC62" s="242"/>
      <c r="AD62" s="242"/>
      <c r="AE62" s="242"/>
      <c r="AF62" s="242"/>
      <c r="AG62" s="242"/>
      <c r="AH62" s="242"/>
      <c r="AI62" s="242"/>
      <c r="AJ62" s="242"/>
      <c r="AK62" s="242"/>
      <c r="AL62" s="242"/>
      <c r="AM62" s="242"/>
      <c r="AN62" s="242"/>
      <c r="AO62" s="242"/>
      <c r="AP62" s="242"/>
      <c r="AQ62" s="242"/>
      <c r="AR62" s="242"/>
      <c r="AS62" s="242"/>
      <c r="AT62" s="242"/>
      <c r="AU62" s="242"/>
      <c r="AV62" s="242"/>
      <c r="AW62" s="242"/>
      <c r="AX62" s="242"/>
      <c r="AY62" s="242"/>
      <c r="AZ62" s="242"/>
      <c r="BA62" s="242"/>
      <c r="BB62" s="242"/>
      <c r="BC62" s="266"/>
      <c r="BD62" s="242"/>
      <c r="BE62" s="242"/>
      <c r="BF62" s="242"/>
      <c r="BG62" s="242"/>
      <c r="BH62" s="242"/>
      <c r="BI62" s="242"/>
      <c r="BJ62" s="242"/>
      <c r="BK62" s="242"/>
      <c r="BL62" s="242"/>
      <c r="BN62" s="21"/>
      <c r="BO62" s="18"/>
    </row>
    <row r="63" spans="2:73" ht="18" hidden="1" customHeight="1" outlineLevel="1" x14ac:dyDescent="0.15">
      <c r="B63" s="242"/>
      <c r="C63" s="242"/>
      <c r="D63" s="242"/>
      <c r="E63" s="242"/>
      <c r="F63" s="242"/>
      <c r="G63" s="242"/>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2"/>
      <c r="AY63" s="242"/>
      <c r="AZ63" s="242"/>
      <c r="BA63" s="242"/>
      <c r="BB63" s="242"/>
      <c r="BC63" s="266"/>
      <c r="BD63" s="242"/>
      <c r="BE63" s="242"/>
      <c r="BF63" s="242"/>
      <c r="BG63" s="242"/>
      <c r="BH63" s="242"/>
      <c r="BI63" s="242"/>
      <c r="BJ63" s="242"/>
      <c r="BK63" s="242"/>
      <c r="BL63" s="242"/>
      <c r="BN63" s="21"/>
      <c r="BO63" s="18"/>
    </row>
    <row r="64" spans="2:73" ht="18" hidden="1" customHeight="1" outlineLevel="1" x14ac:dyDescent="0.15">
      <c r="B64" s="242"/>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2"/>
      <c r="AY64" s="242"/>
      <c r="AZ64" s="242"/>
      <c r="BA64" s="242"/>
      <c r="BB64" s="242"/>
      <c r="BC64" s="266"/>
      <c r="BD64" s="242"/>
      <c r="BE64" s="242"/>
      <c r="BF64" s="242"/>
      <c r="BG64" s="242"/>
      <c r="BH64" s="242"/>
      <c r="BI64" s="242"/>
      <c r="BJ64" s="242"/>
      <c r="BK64" s="242"/>
      <c r="BL64" s="242"/>
      <c r="BN64" s="21"/>
      <c r="BO64" s="18"/>
    </row>
    <row r="65" spans="2:73" ht="18" customHeight="1" collapsed="1" x14ac:dyDescent="0.15">
      <c r="B65" s="322">
        <v>11</v>
      </c>
      <c r="C65" s="323"/>
      <c r="D65" s="52" t="s">
        <v>281</v>
      </c>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231" t="s">
        <v>143</v>
      </c>
      <c r="AS65" s="232"/>
      <c r="AT65" s="232"/>
      <c r="AU65" s="232"/>
      <c r="AV65" s="233"/>
      <c r="AW65" s="231" t="s">
        <v>144</v>
      </c>
      <c r="AX65" s="232"/>
      <c r="AY65" s="232"/>
      <c r="AZ65" s="232"/>
      <c r="BA65" s="233"/>
      <c r="BB65" s="281" t="s">
        <v>590</v>
      </c>
      <c r="BC65" s="278"/>
      <c r="BD65" s="278"/>
      <c r="BE65" s="278"/>
      <c r="BF65" s="278"/>
      <c r="BG65" s="278"/>
      <c r="BH65" s="278"/>
      <c r="BI65" s="278"/>
      <c r="BJ65" s="278"/>
      <c r="BK65" s="278"/>
      <c r="BL65" s="281"/>
      <c r="BN65" s="16" t="s">
        <v>596</v>
      </c>
      <c r="BO65" s="16" t="s">
        <v>597</v>
      </c>
      <c r="BP65" s="16" t="s">
        <v>598</v>
      </c>
      <c r="BQ65" s="11" t="s">
        <v>599</v>
      </c>
      <c r="BR65" s="11" t="s">
        <v>604</v>
      </c>
      <c r="BS65" s="16" t="s">
        <v>600</v>
      </c>
      <c r="BT65" s="16" t="s">
        <v>601</v>
      </c>
      <c r="BU65" s="16" t="s">
        <v>602</v>
      </c>
    </row>
    <row r="66" spans="2:73" ht="18" customHeight="1" x14ac:dyDescent="0.15">
      <c r="B66" s="56"/>
      <c r="C66" s="66" t="s">
        <v>28</v>
      </c>
      <c r="D66" s="48" t="s">
        <v>559</v>
      </c>
      <c r="E66" s="72"/>
      <c r="F66" s="72"/>
      <c r="G66" s="72"/>
      <c r="H66" s="72"/>
      <c r="I66" s="72"/>
      <c r="J66" s="72"/>
      <c r="K66" s="72"/>
      <c r="L66" s="72"/>
      <c r="M66" s="72"/>
      <c r="N66" s="72"/>
      <c r="O66" s="72"/>
      <c r="P66" s="72"/>
      <c r="Q66" s="72"/>
      <c r="R66" s="72"/>
      <c r="S66" s="72"/>
      <c r="T66" s="72"/>
      <c r="U66" s="72"/>
      <c r="V66" s="72"/>
      <c r="W66" s="72"/>
      <c r="X66" s="72"/>
      <c r="Y66" s="72"/>
      <c r="Z66" s="72"/>
      <c r="AA66" s="72"/>
      <c r="AB66" s="72"/>
      <c r="AC66" s="72"/>
      <c r="AD66" s="72"/>
      <c r="AE66" s="72"/>
      <c r="AF66" s="72"/>
      <c r="AG66" s="72"/>
      <c r="AH66" s="72"/>
      <c r="AI66" s="72"/>
      <c r="AJ66" s="72"/>
      <c r="AK66" s="72"/>
      <c r="AL66" s="72"/>
      <c r="AM66" s="72"/>
      <c r="AN66" s="72"/>
      <c r="AO66" s="72"/>
      <c r="AP66" s="72"/>
      <c r="AR66" s="243" t="b">
        <v>0</v>
      </c>
      <c r="AS66" s="244"/>
      <c r="AT66" s="244"/>
      <c r="AU66" s="244"/>
      <c r="AV66" s="245"/>
      <c r="AW66" s="243" t="b">
        <v>0</v>
      </c>
      <c r="AX66" s="244"/>
      <c r="AY66" s="244"/>
      <c r="AZ66" s="244"/>
      <c r="BA66" s="245"/>
      <c r="BB66" s="297" t="str">
        <f>IF(BN66&lt;&gt;"",("p."&amp;DBCS(BN66)&amp;"　第"&amp;DBCS(BO66)&amp;"条　"&amp;IF(BP66="","",DBCS(BP66)&amp;"項")),IF(BO66&lt;&gt;"",("第"&amp;DBCS(BO66)&amp;"条　"&amp;IF(BP66="","",DBCS(BP66)&amp;"項")),""))</f>
        <v/>
      </c>
      <c r="BC66" s="247"/>
      <c r="BD66" s="247"/>
      <c r="BE66" s="247"/>
      <c r="BF66" s="247"/>
      <c r="BG66" s="247"/>
      <c r="BH66" s="247"/>
      <c r="BI66" s="247"/>
      <c r="BJ66" s="247"/>
      <c r="BK66" s="247"/>
      <c r="BL66" s="248"/>
      <c r="BN66" s="17"/>
      <c r="BO66" s="17"/>
      <c r="BP66" s="17"/>
      <c r="BQ66" s="11" t="str">
        <f>IF(OR(AND(BS66=TRUE,BT66=TRUE),AND(BS66=FALSE,BT66=FALSE)),"NG","OK")</f>
        <v>NG</v>
      </c>
      <c r="BR66" s="11" t="str">
        <f>IF(AND(BS66=FALSE,BT66=FALSE),"",IF(AND(BS66=TRUE,BN66&lt;&gt;"",BO66&lt;&gt;"",BP66&lt;&gt;""),"OK",IF(AND(BT66=TRUE,BN66="",BO66="",BP66=""),"OK","NG")))</f>
        <v/>
      </c>
      <c r="BS66" s="26" t="b">
        <f>AR66</f>
        <v>0</v>
      </c>
      <c r="BT66" s="26" t="b">
        <f>AW66</f>
        <v>0</v>
      </c>
    </row>
    <row r="67" spans="2:73" ht="18" customHeight="1" x14ac:dyDescent="0.15">
      <c r="B67" s="56"/>
      <c r="C67" s="66"/>
      <c r="D67" s="48" t="s">
        <v>560</v>
      </c>
      <c r="E67" s="72"/>
      <c r="F67" s="72"/>
      <c r="G67" s="72"/>
      <c r="H67" s="72"/>
      <c r="I67" s="72"/>
      <c r="J67" s="72"/>
      <c r="K67" s="72"/>
      <c r="L67" s="72"/>
      <c r="M67" s="72"/>
      <c r="N67" s="72"/>
      <c r="O67" s="72"/>
      <c r="P67" s="72"/>
      <c r="Q67" s="72"/>
      <c r="R67" s="72"/>
      <c r="S67" s="72"/>
      <c r="T67" s="72"/>
      <c r="U67" s="72"/>
      <c r="V67" s="72"/>
      <c r="W67" s="72"/>
      <c r="X67" s="72"/>
      <c r="Y67" s="72"/>
      <c r="Z67" s="72"/>
      <c r="AA67" s="72"/>
      <c r="AB67" s="72"/>
      <c r="AC67" s="72"/>
      <c r="AD67" s="72"/>
      <c r="AE67" s="72"/>
      <c r="AF67" s="72"/>
      <c r="AG67" s="72"/>
      <c r="AH67" s="72"/>
      <c r="AI67" s="72"/>
      <c r="AJ67" s="72"/>
      <c r="AK67" s="72"/>
      <c r="AL67" s="72"/>
      <c r="AM67" s="72"/>
      <c r="AN67" s="72"/>
      <c r="AO67" s="72"/>
      <c r="AP67" s="72"/>
      <c r="AR67" s="56"/>
      <c r="AV67" s="57"/>
      <c r="AW67" s="56"/>
      <c r="BA67" s="57"/>
      <c r="BB67" s="257"/>
      <c r="BC67" s="256"/>
      <c r="BD67" s="256"/>
      <c r="BE67" s="256"/>
      <c r="BF67" s="256"/>
      <c r="BG67" s="256"/>
      <c r="BH67" s="256"/>
      <c r="BI67" s="256"/>
      <c r="BJ67" s="256"/>
      <c r="BK67" s="256"/>
      <c r="BL67" s="257"/>
      <c r="BN67" s="14"/>
    </row>
    <row r="68" spans="2:73" ht="18" customHeight="1" x14ac:dyDescent="0.15">
      <c r="B68" s="240" t="s">
        <v>206</v>
      </c>
      <c r="C68" s="240"/>
      <c r="D68" s="240"/>
      <c r="E68" s="240"/>
      <c r="F68" s="240"/>
      <c r="G68" s="240"/>
      <c r="H68" s="240"/>
      <c r="I68" s="240"/>
      <c r="J68" s="240"/>
      <c r="K68" s="240" t="s">
        <v>205</v>
      </c>
      <c r="L68" s="240"/>
      <c r="M68" s="240"/>
      <c r="N68" s="240"/>
      <c r="O68" s="240"/>
      <c r="P68" s="240"/>
      <c r="Q68" s="240"/>
      <c r="R68" s="240"/>
      <c r="S68" s="240" t="s">
        <v>282</v>
      </c>
      <c r="T68" s="240"/>
      <c r="U68" s="240"/>
      <c r="V68" s="240"/>
      <c r="W68" s="240"/>
      <c r="X68" s="240"/>
      <c r="Y68" s="240"/>
      <c r="Z68" s="240"/>
      <c r="AA68" s="240"/>
      <c r="AB68" s="240"/>
      <c r="AC68" s="240"/>
      <c r="AD68" s="240"/>
      <c r="AE68" s="240"/>
      <c r="AF68" s="240" t="s">
        <v>283</v>
      </c>
      <c r="AG68" s="240"/>
      <c r="AH68" s="240"/>
      <c r="AI68" s="240"/>
      <c r="AJ68" s="240"/>
      <c r="AK68" s="240"/>
      <c r="AL68" s="240"/>
      <c r="AM68" s="240"/>
      <c r="AN68" s="240"/>
      <c r="AO68" s="240"/>
      <c r="AP68" s="240"/>
      <c r="AQ68" s="240" t="s">
        <v>284</v>
      </c>
      <c r="AR68" s="240"/>
      <c r="AS68" s="240"/>
      <c r="AT68" s="240"/>
      <c r="AU68" s="240"/>
      <c r="AV68" s="240"/>
      <c r="AW68" s="240"/>
      <c r="AX68" s="240"/>
      <c r="AY68" s="240"/>
      <c r="AZ68" s="240"/>
      <c r="BA68" s="240"/>
      <c r="BB68" s="240"/>
      <c r="BC68" s="310"/>
      <c r="BD68" s="240"/>
      <c r="BE68" s="240"/>
      <c r="BF68" s="240"/>
      <c r="BG68" s="240"/>
      <c r="BH68" s="240" t="s">
        <v>135</v>
      </c>
      <c r="BI68" s="240"/>
      <c r="BJ68" s="240"/>
      <c r="BK68" s="240"/>
      <c r="BL68" s="240"/>
      <c r="BN68" s="14"/>
    </row>
    <row r="69" spans="2:73" ht="18" customHeight="1" x14ac:dyDescent="0.15">
      <c r="B69" s="242"/>
      <c r="C69" s="242"/>
      <c r="D69" s="242"/>
      <c r="E69" s="242"/>
      <c r="F69" s="242"/>
      <c r="G69" s="242"/>
      <c r="H69" s="242"/>
      <c r="I69" s="242"/>
      <c r="J69" s="242"/>
      <c r="K69" s="242"/>
      <c r="L69" s="242"/>
      <c r="M69" s="242"/>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242"/>
      <c r="AL69" s="242"/>
      <c r="AM69" s="242"/>
      <c r="AN69" s="242"/>
      <c r="AO69" s="242"/>
      <c r="AP69" s="242"/>
      <c r="AQ69" s="242"/>
      <c r="AR69" s="242"/>
      <c r="AS69" s="242"/>
      <c r="AT69" s="242"/>
      <c r="AU69" s="242"/>
      <c r="AV69" s="242"/>
      <c r="AW69" s="242"/>
      <c r="AX69" s="242"/>
      <c r="AY69" s="242"/>
      <c r="AZ69" s="242"/>
      <c r="BA69" s="242"/>
      <c r="BB69" s="242"/>
      <c r="BC69" s="266"/>
      <c r="BD69" s="242"/>
      <c r="BE69" s="242"/>
      <c r="BF69" s="242"/>
      <c r="BG69" s="242"/>
      <c r="BH69" s="242"/>
      <c r="BI69" s="242"/>
      <c r="BJ69" s="242"/>
      <c r="BK69" s="242"/>
      <c r="BL69" s="242"/>
      <c r="BN69" s="21"/>
      <c r="BO69" s="18"/>
    </row>
    <row r="70" spans="2:73" ht="18" customHeight="1" x14ac:dyDescent="0.15">
      <c r="B70" s="242"/>
      <c r="C70" s="242"/>
      <c r="D70" s="242"/>
      <c r="E70" s="242"/>
      <c r="F70" s="242"/>
      <c r="G70" s="242"/>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2"/>
      <c r="AY70" s="242"/>
      <c r="AZ70" s="242"/>
      <c r="BA70" s="242"/>
      <c r="BB70" s="242"/>
      <c r="BC70" s="266"/>
      <c r="BD70" s="242"/>
      <c r="BE70" s="242"/>
      <c r="BF70" s="242"/>
      <c r="BG70" s="242"/>
      <c r="BH70" s="242"/>
      <c r="BI70" s="242"/>
      <c r="BJ70" s="242"/>
      <c r="BK70" s="242"/>
      <c r="BL70" s="242"/>
      <c r="BN70" s="21"/>
      <c r="BO70" s="18"/>
    </row>
    <row r="71" spans="2:73" s="116" customFormat="1" ht="18" customHeight="1" x14ac:dyDescent="0.15">
      <c r="B71" s="322">
        <v>12</v>
      </c>
      <c r="C71" s="323"/>
      <c r="D71" s="163" t="s">
        <v>676</v>
      </c>
      <c r="E71" s="118"/>
      <c r="F71" s="118"/>
      <c r="G71" s="118"/>
      <c r="H71" s="118"/>
      <c r="I71" s="118"/>
      <c r="J71" s="118"/>
      <c r="K71" s="118"/>
      <c r="L71" s="118"/>
      <c r="M71" s="118"/>
      <c r="N71" s="118"/>
      <c r="O71" s="118"/>
      <c r="P71" s="118"/>
      <c r="Q71" s="118"/>
      <c r="R71" s="118"/>
      <c r="S71" s="118"/>
      <c r="T71" s="118"/>
      <c r="U71" s="118"/>
      <c r="V71" s="118"/>
      <c r="W71" s="118"/>
      <c r="X71" s="118"/>
      <c r="Y71" s="118"/>
      <c r="Z71" s="118"/>
      <c r="AA71" s="118"/>
      <c r="AB71" s="118"/>
      <c r="AC71" s="118"/>
      <c r="AD71" s="118"/>
      <c r="AE71" s="118"/>
      <c r="AF71" s="118"/>
      <c r="AG71" s="118"/>
      <c r="AH71" s="118"/>
      <c r="AI71" s="118"/>
      <c r="AJ71" s="118"/>
      <c r="AK71" s="118"/>
      <c r="AL71" s="118"/>
      <c r="AM71" s="118"/>
      <c r="AN71" s="118"/>
      <c r="AO71" s="118"/>
      <c r="AP71" s="118"/>
      <c r="AQ71" s="103"/>
      <c r="AR71" s="324" t="s">
        <v>143</v>
      </c>
      <c r="AS71" s="324"/>
      <c r="AT71" s="324"/>
      <c r="AU71" s="324"/>
      <c r="AV71" s="324"/>
      <c r="AW71" s="324" t="s">
        <v>144</v>
      </c>
      <c r="AX71" s="324"/>
      <c r="AY71" s="324"/>
      <c r="AZ71" s="324"/>
      <c r="BA71" s="324"/>
      <c r="BB71" s="324" t="s">
        <v>590</v>
      </c>
      <c r="BC71" s="324"/>
      <c r="BD71" s="324"/>
      <c r="BE71" s="324"/>
      <c r="BF71" s="324"/>
      <c r="BG71" s="324"/>
      <c r="BH71" s="324"/>
      <c r="BI71" s="324"/>
      <c r="BJ71" s="324"/>
      <c r="BK71" s="324"/>
      <c r="BL71" s="324"/>
      <c r="BM71" s="140"/>
      <c r="BN71" s="47" t="s">
        <v>596</v>
      </c>
      <c r="BO71" s="47" t="s">
        <v>597</v>
      </c>
      <c r="BP71" s="47" t="s">
        <v>598</v>
      </c>
      <c r="BQ71" s="46" t="s">
        <v>599</v>
      </c>
      <c r="BR71" s="46" t="s">
        <v>604</v>
      </c>
      <c r="BS71" s="47" t="s">
        <v>600</v>
      </c>
      <c r="BT71" s="47" t="s">
        <v>601</v>
      </c>
      <c r="BU71" s="47" t="s">
        <v>602</v>
      </c>
    </row>
    <row r="72" spans="2:73" s="116" customFormat="1" ht="18" customHeight="1" x14ac:dyDescent="0.15">
      <c r="B72" s="58"/>
      <c r="C72" s="59" t="s">
        <v>19</v>
      </c>
      <c r="D72" s="167" t="s">
        <v>524</v>
      </c>
      <c r="E72" s="61"/>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104"/>
      <c r="AR72" s="325" t="b">
        <v>0</v>
      </c>
      <c r="AS72" s="325"/>
      <c r="AT72" s="325"/>
      <c r="AU72" s="325"/>
      <c r="AV72" s="325"/>
      <c r="AW72" s="325" t="b">
        <v>0</v>
      </c>
      <c r="AX72" s="325"/>
      <c r="AY72" s="325"/>
      <c r="AZ72" s="325"/>
      <c r="BA72" s="325"/>
      <c r="BB72" s="246" t="str">
        <f>IF(BN72&lt;&gt;"",("p."&amp;DBCS(BN72)&amp;"　第"&amp;DBCS(BO72)&amp;"条　"&amp;IF(BP72="","",DBCS(BP72)&amp;"項")),IF(BO72&lt;&gt;"",("第"&amp;DBCS(BO72)&amp;"条　"&amp;IF(BP72="","",DBCS(BP72)&amp;"項")),""))</f>
        <v/>
      </c>
      <c r="BC72" s="247"/>
      <c r="BD72" s="247"/>
      <c r="BE72" s="247"/>
      <c r="BF72" s="247"/>
      <c r="BG72" s="247"/>
      <c r="BH72" s="247"/>
      <c r="BI72" s="247"/>
      <c r="BJ72" s="247"/>
      <c r="BK72" s="247"/>
      <c r="BL72" s="248"/>
      <c r="BM72" s="140"/>
      <c r="BN72" s="17"/>
      <c r="BO72" s="17"/>
      <c r="BP72" s="17"/>
      <c r="BQ72" s="46" t="str">
        <f>IF(OR(AND(BS72=TRUE,BT72=TRUE),AND(BS72=FALSE,BT72=FALSE)),"NG","OK")</f>
        <v>NG</v>
      </c>
      <c r="BR72" s="46" t="str">
        <f>IF(AND(BS72=FALSE,BT72=FALSE),"",IF(AND(BS72=TRUE,BN72&lt;&gt;"",BO72&lt;&gt;"",BP72&lt;&gt;""),"OK",IF(AND(BT72=TRUE,BN72="",BO72="",BP72=""),"OK","NG")))</f>
        <v/>
      </c>
      <c r="BS72" s="26" t="b">
        <f>AR72</f>
        <v>0</v>
      </c>
      <c r="BT72" s="26" t="b">
        <f>AW72</f>
        <v>0</v>
      </c>
      <c r="BU72" s="15"/>
    </row>
    <row r="73" spans="2:73" s="116" customFormat="1" ht="18" customHeight="1" x14ac:dyDescent="0.15">
      <c r="B73" s="322">
        <v>13</v>
      </c>
      <c r="C73" s="323"/>
      <c r="D73" s="163" t="s">
        <v>677</v>
      </c>
      <c r="E73" s="118"/>
      <c r="F73" s="118"/>
      <c r="G73" s="118"/>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03"/>
      <c r="AR73" s="324" t="s">
        <v>143</v>
      </c>
      <c r="AS73" s="324"/>
      <c r="AT73" s="324"/>
      <c r="AU73" s="324"/>
      <c r="AV73" s="324"/>
      <c r="AW73" s="324" t="s">
        <v>144</v>
      </c>
      <c r="AX73" s="324"/>
      <c r="AY73" s="324"/>
      <c r="AZ73" s="324"/>
      <c r="BA73" s="324"/>
      <c r="BB73" s="324" t="s">
        <v>590</v>
      </c>
      <c r="BC73" s="324"/>
      <c r="BD73" s="324"/>
      <c r="BE73" s="324"/>
      <c r="BF73" s="324"/>
      <c r="BG73" s="324"/>
      <c r="BH73" s="324"/>
      <c r="BI73" s="324"/>
      <c r="BJ73" s="324"/>
      <c r="BK73" s="324"/>
      <c r="BL73" s="324"/>
      <c r="BM73" s="140"/>
      <c r="BN73" s="47" t="s">
        <v>596</v>
      </c>
      <c r="BO73" s="47" t="s">
        <v>597</v>
      </c>
      <c r="BP73" s="47" t="s">
        <v>598</v>
      </c>
      <c r="BQ73" s="46" t="s">
        <v>599</v>
      </c>
      <c r="BR73" s="46" t="s">
        <v>604</v>
      </c>
      <c r="BS73" s="47" t="s">
        <v>600</v>
      </c>
      <c r="BT73" s="47" t="s">
        <v>601</v>
      </c>
      <c r="BU73" s="47" t="s">
        <v>602</v>
      </c>
    </row>
    <row r="74" spans="2:73" s="116" customFormat="1" ht="18" customHeight="1" x14ac:dyDescent="0.15">
      <c r="B74" s="53"/>
      <c r="C74" s="54" t="s">
        <v>19</v>
      </c>
      <c r="D74" s="168" t="s">
        <v>525</v>
      </c>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55"/>
      <c r="AE74" s="55"/>
      <c r="AF74" s="55"/>
      <c r="AG74" s="55"/>
      <c r="AH74" s="55"/>
      <c r="AI74" s="55"/>
      <c r="AJ74" s="55"/>
      <c r="AK74" s="55"/>
      <c r="AL74" s="55"/>
      <c r="AM74" s="55"/>
      <c r="AN74" s="55"/>
      <c r="AO74" s="55"/>
      <c r="AP74" s="55"/>
      <c r="AQ74" s="105"/>
      <c r="AR74" s="321" t="b">
        <v>0</v>
      </c>
      <c r="AS74" s="321"/>
      <c r="AT74" s="321"/>
      <c r="AU74" s="321"/>
      <c r="AV74" s="321"/>
      <c r="AW74" s="321" t="b">
        <v>0</v>
      </c>
      <c r="AX74" s="321"/>
      <c r="AY74" s="321"/>
      <c r="AZ74" s="321"/>
      <c r="BA74" s="321"/>
      <c r="BB74" s="246" t="str">
        <f>IF(BN74&lt;&gt;"",("p."&amp;DBCS(BN74)&amp;"　第"&amp;DBCS(BO74)&amp;"条　"&amp;IF(BP74="","",DBCS(BP74)&amp;"項")),IF(BO74&lt;&gt;"",("第"&amp;DBCS(BO74)&amp;"条　"&amp;IF(BP74="","",DBCS(BP74)&amp;"項")),""))</f>
        <v/>
      </c>
      <c r="BC74" s="247"/>
      <c r="BD74" s="247"/>
      <c r="BE74" s="247"/>
      <c r="BF74" s="247"/>
      <c r="BG74" s="247"/>
      <c r="BH74" s="247"/>
      <c r="BI74" s="247"/>
      <c r="BJ74" s="247"/>
      <c r="BK74" s="247"/>
      <c r="BL74" s="248"/>
      <c r="BM74" s="140"/>
      <c r="BN74" s="17"/>
      <c r="BO74" s="17"/>
      <c r="BP74" s="17"/>
      <c r="BQ74" s="46" t="str">
        <f>IF(OR(AND(BS74=TRUE,BT74=TRUE),AND(BS74=FALSE,BT74=FALSE)),"NG","OK")</f>
        <v>NG</v>
      </c>
      <c r="BR74" s="46" t="str">
        <f>IF(AND(BS74=FALSE,BT74=FALSE),"",IF(AND(BS74=TRUE,BN74&lt;&gt;"",BO74&lt;&gt;"",BP74&lt;&gt;""),"OK",IF(AND(BT74=TRUE,BN74="",BO74="",BP74=""),"OK","NG")))</f>
        <v/>
      </c>
      <c r="BS74" s="26" t="b">
        <f>AR74</f>
        <v>0</v>
      </c>
      <c r="BT74" s="26" t="b">
        <f>AW74</f>
        <v>0</v>
      </c>
      <c r="BU74" s="15"/>
    </row>
    <row r="75" spans="2:73" s="116" customFormat="1" ht="18" customHeight="1" x14ac:dyDescent="0.15">
      <c r="B75" s="53"/>
      <c r="C75" s="54" t="s">
        <v>27</v>
      </c>
      <c r="D75" s="168" t="s">
        <v>526</v>
      </c>
      <c r="E75" s="55"/>
      <c r="F75" s="55"/>
      <c r="G75" s="55"/>
      <c r="H75" s="55"/>
      <c r="I75" s="55"/>
      <c r="J75" s="55"/>
      <c r="K75" s="55"/>
      <c r="L75" s="55"/>
      <c r="M75" s="55"/>
      <c r="N75" s="55"/>
      <c r="O75" s="55"/>
      <c r="P75" s="55"/>
      <c r="Q75" s="55"/>
      <c r="R75" s="55"/>
      <c r="S75" s="55"/>
      <c r="T75" s="55"/>
      <c r="U75" s="55"/>
      <c r="V75" s="55"/>
      <c r="W75" s="55"/>
      <c r="X75" s="55"/>
      <c r="Y75" s="55"/>
      <c r="Z75" s="55"/>
      <c r="AA75" s="55"/>
      <c r="AB75" s="55"/>
      <c r="AC75" s="55"/>
      <c r="AD75" s="55"/>
      <c r="AE75" s="55"/>
      <c r="AF75" s="55"/>
      <c r="AG75" s="55"/>
      <c r="AH75" s="55"/>
      <c r="AI75" s="55"/>
      <c r="AJ75" s="55"/>
      <c r="AK75" s="55"/>
      <c r="AL75" s="55"/>
      <c r="AM75" s="55"/>
      <c r="AN75" s="55"/>
      <c r="AO75" s="55"/>
      <c r="AP75" s="55"/>
      <c r="AQ75" s="105"/>
      <c r="AR75" s="321" t="b">
        <v>0</v>
      </c>
      <c r="AS75" s="321"/>
      <c r="AT75" s="321"/>
      <c r="AU75" s="321"/>
      <c r="AV75" s="321"/>
      <c r="AW75" s="321" t="b">
        <v>0</v>
      </c>
      <c r="AX75" s="321"/>
      <c r="AY75" s="321"/>
      <c r="AZ75" s="321"/>
      <c r="BA75" s="321"/>
      <c r="BB75" s="246" t="str">
        <f>IF(BN75&lt;&gt;"",("p."&amp;DBCS(BN75)&amp;"　第"&amp;DBCS(BO75)&amp;"条　"&amp;IF(BP75="","",DBCS(BP75)&amp;"項")),IF(BO75&lt;&gt;"",("第"&amp;DBCS(BO75)&amp;"条　"&amp;IF(BP75="","",DBCS(BP75)&amp;"項")),""))</f>
        <v/>
      </c>
      <c r="BC75" s="247"/>
      <c r="BD75" s="247"/>
      <c r="BE75" s="247"/>
      <c r="BF75" s="247"/>
      <c r="BG75" s="247"/>
      <c r="BH75" s="247"/>
      <c r="BI75" s="247"/>
      <c r="BJ75" s="247"/>
      <c r="BK75" s="247"/>
      <c r="BL75" s="248"/>
      <c r="BM75" s="140"/>
      <c r="BN75" s="17"/>
      <c r="BO75" s="17"/>
      <c r="BP75" s="17"/>
      <c r="BQ75" s="46" t="str">
        <f>IF(OR(AND(BS75=TRUE,BT75=TRUE),AND(BS75=FALSE,BT75=FALSE)),"NG","OK")</f>
        <v>NG</v>
      </c>
      <c r="BR75" s="46" t="str">
        <f>IF(AND(BS75=FALSE,BT75=FALSE),"",IF(AND(BS75=TRUE,BN75&lt;&gt;"",BO75&lt;&gt;"",BP75&lt;&gt;""),"OK",IF(AND(BT75=TRUE,BN75="",BO75="",BP75=""),"OK","NG")))</f>
        <v/>
      </c>
      <c r="BS75" s="26" t="b">
        <f>AR75</f>
        <v>0</v>
      </c>
      <c r="BT75" s="26" t="b">
        <f>AW75</f>
        <v>0</v>
      </c>
      <c r="BU75" s="15"/>
    </row>
    <row r="76" spans="2:73" s="116" customFormat="1" ht="18" customHeight="1" x14ac:dyDescent="0.15">
      <c r="B76" s="53"/>
      <c r="C76" s="54" t="s">
        <v>42</v>
      </c>
      <c r="D76" s="168" t="s">
        <v>527</v>
      </c>
      <c r="E76" s="55"/>
      <c r="F76" s="55"/>
      <c r="G76" s="55"/>
      <c r="H76" s="55"/>
      <c r="I76" s="55"/>
      <c r="J76" s="55"/>
      <c r="K76" s="55"/>
      <c r="L76" s="55"/>
      <c r="M76" s="55"/>
      <c r="N76" s="55"/>
      <c r="O76" s="55"/>
      <c r="P76" s="55"/>
      <c r="Q76" s="55"/>
      <c r="R76" s="55"/>
      <c r="S76" s="55"/>
      <c r="T76" s="55"/>
      <c r="U76" s="55"/>
      <c r="V76" s="55"/>
      <c r="W76" s="55"/>
      <c r="X76" s="55"/>
      <c r="Y76" s="55"/>
      <c r="Z76" s="55"/>
      <c r="AA76" s="55"/>
      <c r="AB76" s="55"/>
      <c r="AC76" s="55"/>
      <c r="AD76" s="55"/>
      <c r="AE76" s="55"/>
      <c r="AF76" s="55"/>
      <c r="AG76" s="55"/>
      <c r="AH76" s="55"/>
      <c r="AI76" s="55"/>
      <c r="AJ76" s="55"/>
      <c r="AK76" s="55"/>
      <c r="AL76" s="55"/>
      <c r="AM76" s="55"/>
      <c r="AN76" s="55"/>
      <c r="AO76" s="55"/>
      <c r="AP76" s="55"/>
      <c r="AQ76" s="105"/>
      <c r="AR76" s="321" t="b">
        <v>0</v>
      </c>
      <c r="AS76" s="321"/>
      <c r="AT76" s="321"/>
      <c r="AU76" s="321"/>
      <c r="AV76" s="321"/>
      <c r="AW76" s="321" t="b">
        <v>0</v>
      </c>
      <c r="AX76" s="321"/>
      <c r="AY76" s="321"/>
      <c r="AZ76" s="321"/>
      <c r="BA76" s="321"/>
      <c r="BB76" s="246" t="str">
        <f>IF(BN76&lt;&gt;"",("p."&amp;DBCS(BN76)&amp;"　第"&amp;DBCS(BO76)&amp;"条　"&amp;IF(BP76="","",DBCS(BP76)&amp;"項")),IF(BO76&lt;&gt;"",("第"&amp;DBCS(BO76)&amp;"条　"&amp;IF(BP76="","",DBCS(BP76)&amp;"項")),""))</f>
        <v/>
      </c>
      <c r="BC76" s="247"/>
      <c r="BD76" s="247"/>
      <c r="BE76" s="247"/>
      <c r="BF76" s="247"/>
      <c r="BG76" s="247"/>
      <c r="BH76" s="247"/>
      <c r="BI76" s="247"/>
      <c r="BJ76" s="247"/>
      <c r="BK76" s="247"/>
      <c r="BL76" s="248"/>
      <c r="BM76" s="140"/>
      <c r="BN76" s="17"/>
      <c r="BO76" s="17"/>
      <c r="BP76" s="17"/>
      <c r="BQ76" s="46" t="str">
        <f>IF(OR(AND(BS76=TRUE,BT76=TRUE),AND(BS76=FALSE,BT76=FALSE)),"NG","OK")</f>
        <v>NG</v>
      </c>
      <c r="BR76" s="46" t="str">
        <f>IF(AND(BS76=FALSE,BT76=FALSE),"",IF(AND(BS76=TRUE,BN76&lt;&gt;"",BO76&lt;&gt;"",BP76&lt;&gt;""),"OK",IF(AND(BT76=TRUE,BN76="",BO76="",BP76=""),"OK","NG")))</f>
        <v/>
      </c>
      <c r="BS76" s="26" t="b">
        <f>AR76</f>
        <v>0</v>
      </c>
      <c r="BT76" s="26" t="b">
        <f>AW76</f>
        <v>0</v>
      </c>
      <c r="BU76" s="15"/>
    </row>
    <row r="77" spans="2:73" s="116" customFormat="1" ht="18" customHeight="1" x14ac:dyDescent="0.15">
      <c r="B77" s="58"/>
      <c r="C77" s="59" t="s">
        <v>26</v>
      </c>
      <c r="D77" s="167" t="s">
        <v>528</v>
      </c>
      <c r="E77" s="61"/>
      <c r="F77" s="61"/>
      <c r="G77" s="61"/>
      <c r="H77" s="61"/>
      <c r="I77" s="61"/>
      <c r="J77" s="61"/>
      <c r="K77" s="61"/>
      <c r="L77" s="61"/>
      <c r="M77" s="61"/>
      <c r="N77" s="61"/>
      <c r="O77" s="61"/>
      <c r="P77" s="61"/>
      <c r="Q77" s="61"/>
      <c r="R77" s="61"/>
      <c r="S77" s="61"/>
      <c r="T77" s="61"/>
      <c r="U77" s="61"/>
      <c r="V77" s="61"/>
      <c r="W77" s="61"/>
      <c r="X77" s="61"/>
      <c r="Y77" s="61"/>
      <c r="Z77" s="61"/>
      <c r="AA77" s="61"/>
      <c r="AB77" s="61"/>
      <c r="AC77" s="61"/>
      <c r="AD77" s="61"/>
      <c r="AE77" s="61"/>
      <c r="AF77" s="61"/>
      <c r="AG77" s="61"/>
      <c r="AH77" s="61"/>
      <c r="AI77" s="61"/>
      <c r="AJ77" s="61"/>
      <c r="AK77" s="61"/>
      <c r="AL77" s="61"/>
      <c r="AM77" s="61"/>
      <c r="AN77" s="61"/>
      <c r="AO77" s="61"/>
      <c r="AP77" s="61"/>
      <c r="AQ77" s="104"/>
      <c r="AR77" s="325" t="b">
        <v>0</v>
      </c>
      <c r="AS77" s="325"/>
      <c r="AT77" s="325"/>
      <c r="AU77" s="325"/>
      <c r="AV77" s="325"/>
      <c r="AW77" s="325" t="b">
        <v>0</v>
      </c>
      <c r="AX77" s="325"/>
      <c r="AY77" s="325"/>
      <c r="AZ77" s="325"/>
      <c r="BA77" s="325"/>
      <c r="BB77" s="246" t="str">
        <f>IF(BN77&lt;&gt;"",("p."&amp;DBCS(BN77)&amp;"　第"&amp;DBCS(BO77)&amp;"条　"&amp;IF(BP77="","",DBCS(BP77)&amp;"項")),IF(BO77&lt;&gt;"",("第"&amp;DBCS(BO77)&amp;"条　"&amp;IF(BP77="","",DBCS(BP77)&amp;"項")),""))</f>
        <v/>
      </c>
      <c r="BC77" s="247"/>
      <c r="BD77" s="247"/>
      <c r="BE77" s="247"/>
      <c r="BF77" s="247"/>
      <c r="BG77" s="247"/>
      <c r="BH77" s="247"/>
      <c r="BI77" s="247"/>
      <c r="BJ77" s="247"/>
      <c r="BK77" s="247"/>
      <c r="BL77" s="248"/>
      <c r="BM77" s="140"/>
      <c r="BN77" s="17"/>
      <c r="BO77" s="17"/>
      <c r="BP77" s="17"/>
      <c r="BQ77" s="46" t="str">
        <f>IF(OR(AND(BS77=TRUE,BT77=TRUE),AND(BS77=FALSE,BT77=FALSE)),"NG","OK")</f>
        <v>NG</v>
      </c>
      <c r="BR77" s="46" t="str">
        <f>IF(AND(BS77=FALSE,BT77=FALSE),"",IF(AND(BS77=TRUE,BN77&lt;&gt;"",BO77&lt;&gt;"",BP77&lt;&gt;""),"OK",IF(AND(BT77=TRUE,BN77="",BO77="",BP77=""),"OK","NG")))</f>
        <v/>
      </c>
      <c r="BS77" s="26" t="b">
        <f>AR77</f>
        <v>0</v>
      </c>
      <c r="BT77" s="26" t="b">
        <f>AW77</f>
        <v>0</v>
      </c>
      <c r="BU77" s="15"/>
    </row>
    <row r="78" spans="2:73" s="116" customFormat="1" ht="18" customHeight="1" x14ac:dyDescent="0.15">
      <c r="B78" s="322">
        <v>14</v>
      </c>
      <c r="C78" s="323"/>
      <c r="D78" s="163" t="s">
        <v>678</v>
      </c>
      <c r="E78" s="118"/>
      <c r="F78" s="118"/>
      <c r="G78" s="118"/>
      <c r="H78" s="118"/>
      <c r="I78" s="118"/>
      <c r="J78" s="118"/>
      <c r="K78" s="118"/>
      <c r="L78" s="118"/>
      <c r="M78" s="118"/>
      <c r="N78" s="118"/>
      <c r="O78" s="118"/>
      <c r="P78" s="118"/>
      <c r="Q78" s="118"/>
      <c r="R78" s="118"/>
      <c r="S78" s="118"/>
      <c r="T78" s="118"/>
      <c r="U78" s="118"/>
      <c r="V78" s="118"/>
      <c r="W78" s="118"/>
      <c r="X78" s="118"/>
      <c r="Y78" s="118"/>
      <c r="Z78" s="118"/>
      <c r="AA78" s="118"/>
      <c r="AB78" s="118"/>
      <c r="AC78" s="118"/>
      <c r="AD78" s="118"/>
      <c r="AE78" s="118"/>
      <c r="AF78" s="118"/>
      <c r="AG78" s="118"/>
      <c r="AH78" s="118"/>
      <c r="AI78" s="118"/>
      <c r="AJ78" s="118"/>
      <c r="AK78" s="118"/>
      <c r="AL78" s="118"/>
      <c r="AM78" s="118"/>
      <c r="AN78" s="118"/>
      <c r="AO78" s="118"/>
      <c r="AP78" s="118"/>
      <c r="AQ78" s="103"/>
      <c r="AR78" s="324" t="s">
        <v>143</v>
      </c>
      <c r="AS78" s="324"/>
      <c r="AT78" s="324"/>
      <c r="AU78" s="324"/>
      <c r="AV78" s="324"/>
      <c r="AW78" s="324" t="s">
        <v>144</v>
      </c>
      <c r="AX78" s="324"/>
      <c r="AY78" s="324"/>
      <c r="AZ78" s="324"/>
      <c r="BA78" s="324"/>
      <c r="BB78" s="324" t="s">
        <v>590</v>
      </c>
      <c r="BC78" s="324"/>
      <c r="BD78" s="324"/>
      <c r="BE78" s="324"/>
      <c r="BF78" s="324"/>
      <c r="BG78" s="324"/>
      <c r="BH78" s="324"/>
      <c r="BI78" s="324"/>
      <c r="BJ78" s="324"/>
      <c r="BK78" s="324"/>
      <c r="BL78" s="324"/>
      <c r="BM78" s="140"/>
      <c r="BN78" s="47" t="s">
        <v>596</v>
      </c>
      <c r="BO78" s="47" t="s">
        <v>597</v>
      </c>
      <c r="BP78" s="47" t="s">
        <v>598</v>
      </c>
      <c r="BQ78" s="46" t="s">
        <v>599</v>
      </c>
      <c r="BR78" s="46" t="s">
        <v>604</v>
      </c>
      <c r="BS78" s="47" t="s">
        <v>600</v>
      </c>
      <c r="BT78" s="47" t="s">
        <v>601</v>
      </c>
      <c r="BU78" s="47" t="s">
        <v>602</v>
      </c>
    </row>
    <row r="79" spans="2:73" s="116" customFormat="1" ht="18" customHeight="1" x14ac:dyDescent="0.15">
      <c r="B79" s="53"/>
      <c r="C79" s="54" t="s">
        <v>19</v>
      </c>
      <c r="D79" s="55" t="s">
        <v>529</v>
      </c>
      <c r="E79" s="55"/>
      <c r="F79" s="55"/>
      <c r="G79" s="55"/>
      <c r="H79" s="55"/>
      <c r="I79" s="55"/>
      <c r="J79" s="55"/>
      <c r="K79" s="55"/>
      <c r="L79" s="55"/>
      <c r="M79" s="55"/>
      <c r="N79" s="55"/>
      <c r="O79" s="55"/>
      <c r="P79" s="55"/>
      <c r="Q79" s="55"/>
      <c r="R79" s="55"/>
      <c r="S79" s="55"/>
      <c r="T79" s="55"/>
      <c r="U79" s="55"/>
      <c r="V79" s="55"/>
      <c r="W79" s="55"/>
      <c r="X79" s="55"/>
      <c r="Y79" s="55"/>
      <c r="Z79" s="55"/>
      <c r="AA79" s="55"/>
      <c r="AB79" s="55"/>
      <c r="AC79" s="55"/>
      <c r="AD79" s="55"/>
      <c r="AE79" s="55"/>
      <c r="AF79" s="55"/>
      <c r="AG79" s="55"/>
      <c r="AH79" s="55"/>
      <c r="AI79" s="55"/>
      <c r="AJ79" s="55"/>
      <c r="AK79" s="55"/>
      <c r="AL79" s="55"/>
      <c r="AM79" s="55"/>
      <c r="AN79" s="55"/>
      <c r="AO79" s="55"/>
      <c r="AP79" s="55"/>
      <c r="AQ79" s="105"/>
      <c r="AR79" s="321" t="b">
        <v>0</v>
      </c>
      <c r="AS79" s="321"/>
      <c r="AT79" s="321"/>
      <c r="AU79" s="321"/>
      <c r="AV79" s="321"/>
      <c r="AW79" s="321" t="b">
        <v>0</v>
      </c>
      <c r="AX79" s="321"/>
      <c r="AY79" s="321"/>
      <c r="AZ79" s="321"/>
      <c r="BA79" s="321"/>
      <c r="BB79" s="246" t="str">
        <f>IF(BN79&lt;&gt;"",("p."&amp;DBCS(BN79)&amp;"　第"&amp;DBCS(BO79)&amp;"条　"&amp;IF(BP79="","",DBCS(BP79)&amp;"項")),IF(BO79&lt;&gt;"",("第"&amp;DBCS(BO79)&amp;"条　"&amp;IF(BP79="","",DBCS(BP79)&amp;"項")),""))</f>
        <v/>
      </c>
      <c r="BC79" s="247"/>
      <c r="BD79" s="247"/>
      <c r="BE79" s="247"/>
      <c r="BF79" s="247"/>
      <c r="BG79" s="247"/>
      <c r="BH79" s="247"/>
      <c r="BI79" s="247"/>
      <c r="BJ79" s="247"/>
      <c r="BK79" s="247"/>
      <c r="BL79" s="248"/>
      <c r="BM79" s="140"/>
      <c r="BN79" s="17"/>
      <c r="BO79" s="17"/>
      <c r="BP79" s="17"/>
      <c r="BQ79" s="46" t="str">
        <f>IF(OR(AND(BS79=TRUE,BT79=TRUE),AND(BS79=FALSE,BT79=FALSE)),"NG","OK")</f>
        <v>NG</v>
      </c>
      <c r="BR79" s="46" t="str">
        <f>IF(AND(BS79=FALSE,BT79=FALSE),"",IF(AND(BS79=TRUE,BN79&lt;&gt;"",BO79&lt;&gt;"",BP79&lt;&gt;""),"OK",IF(AND(BT79=TRUE,BN79="",BO79="",BP79=""),"OK","NG")))</f>
        <v/>
      </c>
      <c r="BS79" s="26" t="b">
        <f>AR79</f>
        <v>0</v>
      </c>
      <c r="BT79" s="26" t="b">
        <f>AW79</f>
        <v>0</v>
      </c>
      <c r="BU79" s="15"/>
    </row>
    <row r="80" spans="2:73" s="116" customFormat="1" ht="18" customHeight="1" x14ac:dyDescent="0.15">
      <c r="B80" s="53"/>
      <c r="C80" s="54" t="s">
        <v>27</v>
      </c>
      <c r="D80" s="55" t="s">
        <v>530</v>
      </c>
      <c r="E80" s="55"/>
      <c r="F80" s="55"/>
      <c r="G80" s="55"/>
      <c r="H80" s="55"/>
      <c r="I80" s="55"/>
      <c r="J80" s="55"/>
      <c r="K80" s="55"/>
      <c r="L80" s="55"/>
      <c r="M80" s="55"/>
      <c r="N80" s="55"/>
      <c r="O80" s="55"/>
      <c r="P80" s="55"/>
      <c r="Q80" s="55"/>
      <c r="R80" s="55"/>
      <c r="S80" s="55"/>
      <c r="T80" s="55"/>
      <c r="U80" s="55"/>
      <c r="V80" s="55"/>
      <c r="W80" s="55"/>
      <c r="X80" s="55"/>
      <c r="Y80" s="55"/>
      <c r="Z80" s="55"/>
      <c r="AA80" s="55"/>
      <c r="AB80" s="55"/>
      <c r="AC80" s="55"/>
      <c r="AD80" s="55"/>
      <c r="AE80" s="55"/>
      <c r="AF80" s="55"/>
      <c r="AG80" s="55"/>
      <c r="AH80" s="55"/>
      <c r="AI80" s="55"/>
      <c r="AJ80" s="55"/>
      <c r="AK80" s="55"/>
      <c r="AL80" s="55"/>
      <c r="AM80" s="55"/>
      <c r="AN80" s="55"/>
      <c r="AO80" s="55"/>
      <c r="AP80" s="55"/>
      <c r="AQ80" s="105"/>
      <c r="AR80" s="321" t="b">
        <v>0</v>
      </c>
      <c r="AS80" s="321"/>
      <c r="AT80" s="321"/>
      <c r="AU80" s="321"/>
      <c r="AV80" s="321"/>
      <c r="AW80" s="321" t="b">
        <v>0</v>
      </c>
      <c r="AX80" s="321"/>
      <c r="AY80" s="321"/>
      <c r="AZ80" s="321"/>
      <c r="BA80" s="321"/>
      <c r="BB80" s="246" t="str">
        <f>IF(BN80&lt;&gt;"",("p."&amp;DBCS(BN80)&amp;"　第"&amp;DBCS(BO80)&amp;"条　"&amp;IF(BP80="","",DBCS(BP80)&amp;"項")),IF(BO80&lt;&gt;"",("第"&amp;DBCS(BO80)&amp;"条　"&amp;IF(BP80="","",DBCS(BP80)&amp;"項")),""))</f>
        <v/>
      </c>
      <c r="BC80" s="247"/>
      <c r="BD80" s="247"/>
      <c r="BE80" s="247"/>
      <c r="BF80" s="247"/>
      <c r="BG80" s="247"/>
      <c r="BH80" s="247"/>
      <c r="BI80" s="247"/>
      <c r="BJ80" s="247"/>
      <c r="BK80" s="247"/>
      <c r="BL80" s="248"/>
      <c r="BM80" s="140"/>
      <c r="BN80" s="17"/>
      <c r="BO80" s="17"/>
      <c r="BP80" s="17"/>
      <c r="BQ80" s="46" t="str">
        <f>IF(OR(AND(BS80=TRUE,BT80=TRUE),AND(BS80=FALSE,BT80=FALSE)),"NG","OK")</f>
        <v>NG</v>
      </c>
      <c r="BR80" s="46" t="str">
        <f>IF(AND(BS80=FALSE,BT80=FALSE),"",IF(AND(BS80=TRUE,BN80&lt;&gt;"",BO80&lt;&gt;"",BP80&lt;&gt;""),"OK",IF(AND(BT80=TRUE,BN80="",BO80="",BP80=""),"OK","NG")))</f>
        <v/>
      </c>
      <c r="BS80" s="26" t="b">
        <f>AR80</f>
        <v>0</v>
      </c>
      <c r="BT80" s="26" t="b">
        <f>AW80</f>
        <v>0</v>
      </c>
      <c r="BU80" s="15"/>
    </row>
    <row r="81" spans="2:73" s="116" customFormat="1" ht="18" customHeight="1" x14ac:dyDescent="0.15">
      <c r="B81" s="53"/>
      <c r="C81" s="54" t="s">
        <v>42</v>
      </c>
      <c r="D81" s="55" t="s">
        <v>531</v>
      </c>
      <c r="E81" s="55"/>
      <c r="F81" s="55"/>
      <c r="G81" s="55"/>
      <c r="H81" s="55"/>
      <c r="I81" s="55"/>
      <c r="J81" s="55"/>
      <c r="K81" s="55"/>
      <c r="L81" s="55"/>
      <c r="M81" s="55"/>
      <c r="N81" s="55"/>
      <c r="O81" s="55"/>
      <c r="P81" s="55"/>
      <c r="Q81" s="55"/>
      <c r="R81" s="55"/>
      <c r="S81" s="55"/>
      <c r="T81" s="55"/>
      <c r="U81" s="55"/>
      <c r="V81" s="55"/>
      <c r="W81" s="55"/>
      <c r="X81" s="55"/>
      <c r="Y81" s="55"/>
      <c r="Z81" s="55"/>
      <c r="AA81" s="55"/>
      <c r="AB81" s="55"/>
      <c r="AC81" s="55"/>
      <c r="AD81" s="55"/>
      <c r="AE81" s="55"/>
      <c r="AF81" s="55"/>
      <c r="AG81" s="55"/>
      <c r="AH81" s="55"/>
      <c r="AI81" s="55"/>
      <c r="AJ81" s="55"/>
      <c r="AK81" s="55"/>
      <c r="AL81" s="55"/>
      <c r="AM81" s="55"/>
      <c r="AN81" s="55"/>
      <c r="AO81" s="55"/>
      <c r="AP81" s="55"/>
      <c r="AQ81" s="105"/>
      <c r="AR81" s="321" t="b">
        <v>0</v>
      </c>
      <c r="AS81" s="321"/>
      <c r="AT81" s="321"/>
      <c r="AU81" s="321"/>
      <c r="AV81" s="321"/>
      <c r="AW81" s="321" t="b">
        <v>0</v>
      </c>
      <c r="AX81" s="321"/>
      <c r="AY81" s="321"/>
      <c r="AZ81" s="321"/>
      <c r="BA81" s="321"/>
      <c r="BB81" s="246" t="str">
        <f>IF(BN81&lt;&gt;"",("p."&amp;DBCS(BN81)&amp;"　第"&amp;DBCS(BO81)&amp;"条　"&amp;IF(BP81="","",DBCS(BP81)&amp;"項")),IF(BO81&lt;&gt;"",("第"&amp;DBCS(BO81)&amp;"条　"&amp;IF(BP81="","",DBCS(BP81)&amp;"項")),""))</f>
        <v/>
      </c>
      <c r="BC81" s="247"/>
      <c r="BD81" s="247"/>
      <c r="BE81" s="247"/>
      <c r="BF81" s="247"/>
      <c r="BG81" s="247"/>
      <c r="BH81" s="247"/>
      <c r="BI81" s="247"/>
      <c r="BJ81" s="247"/>
      <c r="BK81" s="247"/>
      <c r="BL81" s="248"/>
      <c r="BM81" s="140"/>
      <c r="BN81" s="17"/>
      <c r="BO81" s="17"/>
      <c r="BP81" s="17"/>
      <c r="BQ81" s="46" t="str">
        <f>IF(OR(AND(BS81=TRUE,BT81=TRUE),AND(BS81=FALSE,BT81=FALSE)),"NG","OK")</f>
        <v>NG</v>
      </c>
      <c r="BR81" s="46" t="str">
        <f>IF(AND(BS81=FALSE,BT81=FALSE),"",IF(AND(BS81=TRUE,BN81&lt;&gt;"",BO81&lt;&gt;"",BP81&lt;&gt;""),"OK",IF(AND(BT81=TRUE,BN81="",BO81="",BP81=""),"OK","NG")))</f>
        <v/>
      </c>
      <c r="BS81" s="26" t="b">
        <f>AR81</f>
        <v>0</v>
      </c>
      <c r="BT81" s="26" t="b">
        <f>AW81</f>
        <v>0</v>
      </c>
      <c r="BU81" s="15"/>
    </row>
    <row r="82" spans="2:73" s="116" customFormat="1" ht="18" customHeight="1" x14ac:dyDescent="0.15">
      <c r="B82" s="58"/>
      <c r="C82" s="59"/>
      <c r="D82" s="61" t="s">
        <v>532</v>
      </c>
      <c r="E82" s="61"/>
      <c r="F82" s="61"/>
      <c r="G82" s="61"/>
      <c r="H82" s="61"/>
      <c r="I82" s="61"/>
      <c r="J82" s="61"/>
      <c r="K82" s="61"/>
      <c r="L82" s="61"/>
      <c r="M82" s="61"/>
      <c r="N82" s="61"/>
      <c r="O82" s="61"/>
      <c r="P82" s="61"/>
      <c r="Q82" s="61"/>
      <c r="R82" s="61"/>
      <c r="S82" s="61"/>
      <c r="T82" s="61"/>
      <c r="U82" s="61"/>
      <c r="V82" s="61"/>
      <c r="W82" s="61"/>
      <c r="X82" s="61"/>
      <c r="Y82" s="61"/>
      <c r="Z82" s="61"/>
      <c r="AA82" s="61"/>
      <c r="AB82" s="61"/>
      <c r="AC82" s="61"/>
      <c r="AD82" s="61"/>
      <c r="AE82" s="61"/>
      <c r="AF82" s="61"/>
      <c r="AG82" s="61"/>
      <c r="AH82" s="61"/>
      <c r="AI82" s="61"/>
      <c r="AJ82" s="61"/>
      <c r="AK82" s="61"/>
      <c r="AL82" s="61"/>
      <c r="AM82" s="61"/>
      <c r="AN82" s="61"/>
      <c r="AO82" s="61"/>
      <c r="AP82" s="61"/>
      <c r="AQ82" s="104"/>
      <c r="AR82" s="115"/>
      <c r="AS82" s="110"/>
      <c r="AT82" s="110"/>
      <c r="AU82" s="110"/>
      <c r="AV82" s="111"/>
      <c r="AW82" s="115"/>
      <c r="AX82" s="110"/>
      <c r="AY82" s="110"/>
      <c r="AZ82" s="110"/>
      <c r="BA82" s="111"/>
      <c r="BB82" s="298"/>
      <c r="BC82" s="298"/>
      <c r="BD82" s="298"/>
      <c r="BE82" s="298"/>
      <c r="BF82" s="298"/>
      <c r="BG82" s="298"/>
      <c r="BH82" s="298"/>
      <c r="BI82" s="298"/>
      <c r="BJ82" s="298"/>
      <c r="BK82" s="298"/>
      <c r="BL82" s="298"/>
      <c r="BM82" s="140"/>
      <c r="BN82" s="14"/>
      <c r="BO82" s="15"/>
      <c r="BP82" s="15"/>
      <c r="BQ82" s="4"/>
      <c r="BR82" s="4"/>
      <c r="BS82" s="15"/>
      <c r="BT82" s="15"/>
      <c r="BU82" s="15"/>
    </row>
    <row r="83" spans="2:73" ht="18" customHeight="1" x14ac:dyDescent="0.15">
      <c r="B83" s="322">
        <v>15</v>
      </c>
      <c r="C83" s="323"/>
      <c r="D83" s="52" t="s">
        <v>155</v>
      </c>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231" t="s">
        <v>143</v>
      </c>
      <c r="AS83" s="232"/>
      <c r="AT83" s="232"/>
      <c r="AU83" s="232"/>
      <c r="AV83" s="233"/>
      <c r="AW83" s="231" t="s">
        <v>144</v>
      </c>
      <c r="AX83" s="232"/>
      <c r="AY83" s="232"/>
      <c r="AZ83" s="232"/>
      <c r="BA83" s="233"/>
      <c r="BB83" s="281" t="s">
        <v>590</v>
      </c>
      <c r="BC83" s="278"/>
      <c r="BD83" s="278"/>
      <c r="BE83" s="278"/>
      <c r="BF83" s="278"/>
      <c r="BG83" s="278"/>
      <c r="BH83" s="278"/>
      <c r="BI83" s="278"/>
      <c r="BJ83" s="278"/>
      <c r="BK83" s="278"/>
      <c r="BL83" s="281"/>
      <c r="BN83" s="16" t="s">
        <v>596</v>
      </c>
      <c r="BO83" s="16" t="s">
        <v>597</v>
      </c>
      <c r="BP83" s="16" t="s">
        <v>598</v>
      </c>
      <c r="BQ83" s="11" t="s">
        <v>599</v>
      </c>
      <c r="BR83" s="11" t="s">
        <v>604</v>
      </c>
      <c r="BS83" s="16" t="s">
        <v>600</v>
      </c>
      <c r="BT83" s="16" t="s">
        <v>601</v>
      </c>
      <c r="BU83" s="16" t="s">
        <v>602</v>
      </c>
    </row>
    <row r="84" spans="2:73" ht="18" customHeight="1" x14ac:dyDescent="0.15">
      <c r="B84" s="62"/>
      <c r="C84" s="67" t="s">
        <v>137</v>
      </c>
      <c r="D84" s="63" t="s">
        <v>157</v>
      </c>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c r="AN84" s="63"/>
      <c r="AO84" s="63"/>
      <c r="AP84" s="63"/>
      <c r="AQ84" s="63"/>
      <c r="AR84" s="261" t="b">
        <v>0</v>
      </c>
      <c r="AS84" s="262"/>
      <c r="AT84" s="262"/>
      <c r="AU84" s="262"/>
      <c r="AV84" s="263"/>
      <c r="AW84" s="261" t="b">
        <v>0</v>
      </c>
      <c r="AX84" s="262"/>
      <c r="AY84" s="262"/>
      <c r="AZ84" s="262"/>
      <c r="BA84" s="263"/>
      <c r="BB84" s="297" t="str">
        <f>IF(BN84&lt;&gt;"",("p."&amp;DBCS(BN84)&amp;"　第"&amp;DBCS(BO84)&amp;"条　"&amp;IF(BP84="","",DBCS(BP84)&amp;"項")),IF(BO84&lt;&gt;"",("第"&amp;DBCS(BO84)&amp;"条　"&amp;IF(BP84="","",DBCS(BP84)&amp;"項")),""))</f>
        <v/>
      </c>
      <c r="BC84" s="247"/>
      <c r="BD84" s="247"/>
      <c r="BE84" s="247"/>
      <c r="BF84" s="247"/>
      <c r="BG84" s="247"/>
      <c r="BH84" s="247"/>
      <c r="BI84" s="247"/>
      <c r="BJ84" s="247"/>
      <c r="BK84" s="247"/>
      <c r="BL84" s="248"/>
      <c r="BN84" s="17"/>
      <c r="BO84" s="17"/>
      <c r="BP84" s="17"/>
      <c r="BQ84" s="11" t="str">
        <f>IF(OR(AND(BS84=TRUE,BT84=TRUE),AND(BS84=FALSE,BT84=FALSE)),"NG","OK")</f>
        <v>NG</v>
      </c>
      <c r="BR84" s="11" t="str">
        <f>IF(AND(BS84=FALSE,BT84=FALSE),"",IF(AND(BS84=TRUE,BN84&lt;&gt;"",BO84&lt;&gt;"",BP84&lt;&gt;""),"OK",IF(AND(BT84=TRUE,BN84="",BO84="",BP84=""),"OK","NG")))</f>
        <v/>
      </c>
      <c r="BS84" s="26" t="b">
        <f>AR84</f>
        <v>0</v>
      </c>
      <c r="BT84" s="26" t="b">
        <f>AW84</f>
        <v>0</v>
      </c>
    </row>
    <row r="85" spans="2:73" ht="18" customHeight="1" x14ac:dyDescent="0.15">
      <c r="B85" s="240" t="s">
        <v>158</v>
      </c>
      <c r="C85" s="240"/>
      <c r="D85" s="240"/>
      <c r="E85" s="240"/>
      <c r="F85" s="240"/>
      <c r="G85" s="240"/>
      <c r="H85" s="240"/>
      <c r="I85" s="240"/>
      <c r="J85" s="240"/>
      <c r="K85" s="240"/>
      <c r="L85" s="240"/>
      <c r="M85" s="240" t="s">
        <v>175</v>
      </c>
      <c r="N85" s="240"/>
      <c r="O85" s="240"/>
      <c r="P85" s="240"/>
      <c r="Q85" s="240"/>
      <c r="R85" s="240"/>
      <c r="S85" s="240"/>
      <c r="T85" s="240"/>
      <c r="U85" s="240"/>
      <c r="V85" s="240" t="s">
        <v>159</v>
      </c>
      <c r="W85" s="240"/>
      <c r="X85" s="240"/>
      <c r="Y85" s="240"/>
      <c r="Z85" s="240"/>
      <c r="AA85" s="240"/>
      <c r="AB85" s="240"/>
      <c r="AC85" s="240"/>
      <c r="AD85" s="240"/>
      <c r="AE85" s="240"/>
      <c r="AF85" s="240"/>
      <c r="AG85" s="240"/>
      <c r="AH85" s="240"/>
      <c r="AI85" s="240"/>
      <c r="AJ85" s="240"/>
      <c r="AK85" s="240" t="s">
        <v>141</v>
      </c>
      <c r="AL85" s="240"/>
      <c r="AM85" s="240"/>
      <c r="AN85" s="240"/>
      <c r="AO85" s="240"/>
      <c r="AP85" s="240"/>
      <c r="AQ85" s="240"/>
      <c r="AR85" s="240"/>
      <c r="AS85" s="240"/>
      <c r="AT85" s="240"/>
      <c r="AU85" s="240"/>
      <c r="AV85" s="240"/>
      <c r="AW85" s="240"/>
      <c r="AX85" s="240"/>
      <c r="AY85" s="240"/>
      <c r="AZ85" s="240" t="s">
        <v>135</v>
      </c>
      <c r="BA85" s="240"/>
      <c r="BB85" s="240"/>
      <c r="BC85" s="310"/>
      <c r="BD85" s="240"/>
      <c r="BE85" s="240"/>
      <c r="BF85" s="240"/>
      <c r="BG85" s="240"/>
      <c r="BH85" s="240"/>
      <c r="BI85" s="240"/>
      <c r="BJ85" s="240"/>
      <c r="BK85" s="240"/>
      <c r="BL85" s="240"/>
      <c r="BN85" s="14"/>
    </row>
    <row r="86" spans="2:73" ht="18" customHeight="1" x14ac:dyDescent="0.15">
      <c r="B86" s="242"/>
      <c r="C86" s="242"/>
      <c r="D86" s="242"/>
      <c r="E86" s="242"/>
      <c r="F86" s="242"/>
      <c r="G86" s="242"/>
      <c r="H86" s="242"/>
      <c r="I86" s="242"/>
      <c r="J86" s="242"/>
      <c r="K86" s="242"/>
      <c r="L86" s="242"/>
      <c r="M86" s="242"/>
      <c r="N86" s="242"/>
      <c r="O86" s="242"/>
      <c r="P86" s="242"/>
      <c r="Q86" s="242"/>
      <c r="R86" s="242"/>
      <c r="S86" s="242"/>
      <c r="T86" s="242"/>
      <c r="U86" s="242"/>
      <c r="V86" s="242"/>
      <c r="W86" s="242"/>
      <c r="X86" s="242"/>
      <c r="Y86" s="242"/>
      <c r="Z86" s="242"/>
      <c r="AA86" s="242"/>
      <c r="AB86" s="242"/>
      <c r="AC86" s="242"/>
      <c r="AD86" s="242"/>
      <c r="AE86" s="242"/>
      <c r="AF86" s="242"/>
      <c r="AG86" s="242"/>
      <c r="AH86" s="242"/>
      <c r="AI86" s="242"/>
      <c r="AJ86" s="242"/>
      <c r="AK86" s="242"/>
      <c r="AL86" s="242"/>
      <c r="AM86" s="242"/>
      <c r="AN86" s="242"/>
      <c r="AO86" s="242"/>
      <c r="AP86" s="242"/>
      <c r="AQ86" s="242"/>
      <c r="AR86" s="242"/>
      <c r="AS86" s="242"/>
      <c r="AT86" s="242"/>
      <c r="AU86" s="242"/>
      <c r="AV86" s="242"/>
      <c r="AW86" s="242"/>
      <c r="AX86" s="242"/>
      <c r="AY86" s="242"/>
      <c r="AZ86" s="242"/>
      <c r="BA86" s="242"/>
      <c r="BB86" s="242"/>
      <c r="BC86" s="266"/>
      <c r="BD86" s="242"/>
      <c r="BE86" s="242"/>
      <c r="BF86" s="242"/>
      <c r="BG86" s="242"/>
      <c r="BH86" s="242"/>
      <c r="BI86" s="242"/>
      <c r="BJ86" s="242"/>
      <c r="BK86" s="242"/>
      <c r="BL86" s="242"/>
      <c r="BN86" s="21"/>
      <c r="BO86" s="18"/>
    </row>
    <row r="87" spans="2:73" ht="18" customHeight="1" x14ac:dyDescent="0.15">
      <c r="B87" s="242"/>
      <c r="C87" s="242"/>
      <c r="D87" s="242"/>
      <c r="E87" s="242"/>
      <c r="F87" s="242"/>
      <c r="G87" s="242"/>
      <c r="H87" s="242"/>
      <c r="I87" s="242"/>
      <c r="J87" s="242"/>
      <c r="K87" s="242"/>
      <c r="L87" s="242"/>
      <c r="M87" s="242"/>
      <c r="N87" s="242"/>
      <c r="O87" s="242"/>
      <c r="P87" s="242"/>
      <c r="Q87" s="242"/>
      <c r="R87" s="242"/>
      <c r="S87" s="242"/>
      <c r="T87" s="242"/>
      <c r="U87" s="242"/>
      <c r="V87" s="242"/>
      <c r="W87" s="242"/>
      <c r="X87" s="242"/>
      <c r="Y87" s="242"/>
      <c r="Z87" s="242"/>
      <c r="AA87" s="242"/>
      <c r="AB87" s="242"/>
      <c r="AC87" s="242"/>
      <c r="AD87" s="242"/>
      <c r="AE87" s="242"/>
      <c r="AF87" s="242"/>
      <c r="AG87" s="242"/>
      <c r="AH87" s="242"/>
      <c r="AI87" s="242"/>
      <c r="AJ87" s="242"/>
      <c r="AK87" s="242"/>
      <c r="AL87" s="242"/>
      <c r="AM87" s="242"/>
      <c r="AN87" s="242"/>
      <c r="AO87" s="242"/>
      <c r="AP87" s="242"/>
      <c r="AQ87" s="242"/>
      <c r="AR87" s="242"/>
      <c r="AS87" s="242"/>
      <c r="AT87" s="242"/>
      <c r="AU87" s="242"/>
      <c r="AV87" s="242"/>
      <c r="AW87" s="242"/>
      <c r="AX87" s="242"/>
      <c r="AY87" s="242"/>
      <c r="AZ87" s="242"/>
      <c r="BA87" s="242"/>
      <c r="BB87" s="242"/>
      <c r="BC87" s="266"/>
      <c r="BD87" s="242"/>
      <c r="BE87" s="242"/>
      <c r="BF87" s="242"/>
      <c r="BG87" s="242"/>
      <c r="BH87" s="242"/>
      <c r="BI87" s="242"/>
      <c r="BJ87" s="242"/>
      <c r="BK87" s="242"/>
      <c r="BL87" s="242"/>
      <c r="BN87" s="21"/>
      <c r="BO87" s="18"/>
    </row>
    <row r="88" spans="2:73" ht="18" customHeight="1" x14ac:dyDescent="0.15">
      <c r="B88" s="322">
        <v>16</v>
      </c>
      <c r="C88" s="323"/>
      <c r="D88" s="52" t="s">
        <v>160</v>
      </c>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231" t="s">
        <v>143</v>
      </c>
      <c r="AS88" s="232"/>
      <c r="AT88" s="232"/>
      <c r="AU88" s="232"/>
      <c r="AV88" s="233"/>
      <c r="AW88" s="231" t="s">
        <v>144</v>
      </c>
      <c r="AX88" s="232"/>
      <c r="AY88" s="232"/>
      <c r="AZ88" s="232"/>
      <c r="BA88" s="233"/>
      <c r="BB88" s="281" t="s">
        <v>590</v>
      </c>
      <c r="BC88" s="278"/>
      <c r="BD88" s="278"/>
      <c r="BE88" s="278"/>
      <c r="BF88" s="278"/>
      <c r="BG88" s="278"/>
      <c r="BH88" s="278"/>
      <c r="BI88" s="278"/>
      <c r="BJ88" s="278"/>
      <c r="BK88" s="278"/>
      <c r="BL88" s="281"/>
      <c r="BN88" s="16" t="s">
        <v>596</v>
      </c>
      <c r="BO88" s="16" t="s">
        <v>597</v>
      </c>
      <c r="BP88" s="16" t="s">
        <v>598</v>
      </c>
      <c r="BQ88" s="11" t="s">
        <v>599</v>
      </c>
      <c r="BR88" s="11" t="s">
        <v>604</v>
      </c>
      <c r="BS88" s="16" t="s">
        <v>600</v>
      </c>
      <c r="BT88" s="16" t="s">
        <v>601</v>
      </c>
      <c r="BU88" s="16" t="s">
        <v>602</v>
      </c>
    </row>
    <row r="89" spans="2:73" ht="18" customHeight="1" x14ac:dyDescent="0.15">
      <c r="B89" s="56"/>
      <c r="C89" s="66" t="s">
        <v>28</v>
      </c>
      <c r="D89" s="48" t="s">
        <v>561</v>
      </c>
      <c r="AR89" s="243" t="b">
        <v>0</v>
      </c>
      <c r="AS89" s="244"/>
      <c r="AT89" s="244"/>
      <c r="AU89" s="244"/>
      <c r="AV89" s="245"/>
      <c r="AW89" s="243" t="b">
        <v>0</v>
      </c>
      <c r="AX89" s="244"/>
      <c r="AY89" s="244"/>
      <c r="AZ89" s="244"/>
      <c r="BA89" s="245"/>
      <c r="BB89" s="297" t="str">
        <f>IF(BN89&lt;&gt;"",("p."&amp;DBCS(BN89)&amp;"　第"&amp;DBCS(BO89)&amp;"条　"&amp;IF(BP89="","",DBCS(BP89)&amp;"項")),IF(BO89&lt;&gt;"",("第"&amp;DBCS(BO89)&amp;"条　"&amp;IF(BP89="","",DBCS(BP89)&amp;"項")),""))</f>
        <v/>
      </c>
      <c r="BC89" s="247"/>
      <c r="BD89" s="247"/>
      <c r="BE89" s="247"/>
      <c r="BF89" s="247"/>
      <c r="BG89" s="247"/>
      <c r="BH89" s="247"/>
      <c r="BI89" s="247"/>
      <c r="BJ89" s="247"/>
      <c r="BK89" s="247"/>
      <c r="BL89" s="248"/>
      <c r="BN89" s="17"/>
      <c r="BO89" s="17"/>
      <c r="BP89" s="17"/>
      <c r="BQ89" s="11" t="str">
        <f>IF(OR(AND(BS89=TRUE,BT89=TRUE),AND(BS89=FALSE,BT89=FALSE)),"NG","OK")</f>
        <v>NG</v>
      </c>
      <c r="BR89" s="11" t="str">
        <f>IF(AND(BS89=FALSE,BT89=FALSE),"",IF(AND(BS89=TRUE,BN89&lt;&gt;"",BO89&lt;&gt;"",BP89&lt;&gt;""),"OK",IF(AND(BT89=TRUE,BN89="",BO89="",BP89=""),"OK","NG")))</f>
        <v/>
      </c>
      <c r="BS89" s="26" t="b">
        <f>AR89</f>
        <v>0</v>
      </c>
      <c r="BT89" s="26" t="b">
        <f>AW89</f>
        <v>0</v>
      </c>
    </row>
    <row r="90" spans="2:73" ht="18" customHeight="1" x14ac:dyDescent="0.15">
      <c r="B90" s="56"/>
      <c r="C90" s="66"/>
      <c r="D90" s="48" t="s">
        <v>562</v>
      </c>
      <c r="AR90" s="56"/>
      <c r="AV90" s="57"/>
      <c r="AW90" s="56"/>
      <c r="BA90" s="57"/>
      <c r="BB90" s="257"/>
      <c r="BC90" s="256"/>
      <c r="BD90" s="256"/>
      <c r="BE90" s="256"/>
      <c r="BF90" s="256"/>
      <c r="BG90" s="256"/>
      <c r="BH90" s="256"/>
      <c r="BI90" s="256"/>
      <c r="BJ90" s="256"/>
      <c r="BK90" s="256"/>
      <c r="BL90" s="257"/>
      <c r="BN90" s="14"/>
    </row>
    <row r="91" spans="2:73" ht="18" customHeight="1" x14ac:dyDescent="0.15">
      <c r="B91" s="62"/>
      <c r="C91" s="67" t="s">
        <v>431</v>
      </c>
      <c r="D91" s="63" t="s">
        <v>162</v>
      </c>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c r="AN91" s="63"/>
      <c r="AO91" s="63"/>
      <c r="AP91" s="63"/>
      <c r="AQ91" s="63"/>
      <c r="AR91" s="261" t="b">
        <v>0</v>
      </c>
      <c r="AS91" s="262"/>
      <c r="AT91" s="262"/>
      <c r="AU91" s="262"/>
      <c r="AV91" s="263"/>
      <c r="AW91" s="261" t="b">
        <v>0</v>
      </c>
      <c r="AX91" s="262"/>
      <c r="AY91" s="262"/>
      <c r="AZ91" s="262"/>
      <c r="BA91" s="263"/>
      <c r="BB91" s="297" t="str">
        <f>IF(BN91&lt;&gt;"",("p."&amp;DBCS(BN91)&amp;"　第"&amp;DBCS(BO91)&amp;"条　"&amp;IF(BP91="","",DBCS(BP91)&amp;"項")),IF(BO91&lt;&gt;"",("第"&amp;DBCS(BO91)&amp;"条　"&amp;IF(BP91="","",DBCS(BP91)&amp;"項")),""))</f>
        <v/>
      </c>
      <c r="BC91" s="247"/>
      <c r="BD91" s="247"/>
      <c r="BE91" s="247"/>
      <c r="BF91" s="247"/>
      <c r="BG91" s="247"/>
      <c r="BH91" s="247"/>
      <c r="BI91" s="247"/>
      <c r="BJ91" s="247"/>
      <c r="BK91" s="247"/>
      <c r="BL91" s="248"/>
      <c r="BN91" s="17"/>
      <c r="BO91" s="17"/>
      <c r="BP91" s="17"/>
      <c r="BQ91" s="11" t="str">
        <f>IF(OR(AND(BS91=TRUE,BT91=TRUE),AND(BS91=FALSE,BT91=FALSE)),"NG","OK")</f>
        <v>NG</v>
      </c>
      <c r="BR91" s="11" t="str">
        <f>IF(AND(BS91=FALSE,BT91=FALSE),"",IF(AND(BS91=TRUE,BN91&lt;&gt;"",BO91&lt;&gt;"",BP91&lt;&gt;""),"OK",IF(AND(BT91=TRUE,BN91="",BO91="",BP91=""),"OK","NG")))</f>
        <v/>
      </c>
      <c r="BS91" s="26" t="b">
        <f>AR91</f>
        <v>0</v>
      </c>
      <c r="BT91" s="26" t="b">
        <f>AW91</f>
        <v>0</v>
      </c>
    </row>
    <row r="92" spans="2:73" ht="18" customHeight="1" x14ac:dyDescent="0.15">
      <c r="B92" s="251" t="s">
        <v>161</v>
      </c>
      <c r="C92" s="251"/>
      <c r="D92" s="251"/>
      <c r="E92" s="251"/>
      <c r="F92" s="251"/>
      <c r="G92" s="251"/>
      <c r="H92" s="251"/>
      <c r="I92" s="251"/>
      <c r="J92" s="251"/>
      <c r="K92" s="251"/>
      <c r="L92" s="251"/>
      <c r="M92" s="251" t="s">
        <v>163</v>
      </c>
      <c r="N92" s="251"/>
      <c r="O92" s="251"/>
      <c r="P92" s="251"/>
      <c r="Q92" s="251"/>
      <c r="R92" s="251"/>
      <c r="S92" s="251"/>
      <c r="T92" s="251"/>
      <c r="U92" s="251"/>
      <c r="V92" s="251"/>
      <c r="W92" s="251"/>
      <c r="X92" s="251"/>
      <c r="Y92" s="251"/>
      <c r="Z92" s="251"/>
      <c r="AA92" s="251"/>
      <c r="AB92" s="251"/>
      <c r="AC92" s="251" t="s">
        <v>166</v>
      </c>
      <c r="AD92" s="251"/>
      <c r="AE92" s="251"/>
      <c r="AF92" s="251"/>
      <c r="AG92" s="251"/>
      <c r="AH92" s="251"/>
      <c r="AI92" s="251"/>
      <c r="AJ92" s="251" t="s">
        <v>164</v>
      </c>
      <c r="AK92" s="251"/>
      <c r="AL92" s="251"/>
      <c r="AM92" s="251"/>
      <c r="AN92" s="251"/>
      <c r="AO92" s="251"/>
      <c r="AP92" s="251"/>
      <c r="AQ92" s="251"/>
      <c r="AR92" s="251"/>
      <c r="AS92" s="251" t="s">
        <v>165</v>
      </c>
      <c r="AT92" s="251"/>
      <c r="AU92" s="251"/>
      <c r="AV92" s="251"/>
      <c r="AW92" s="251"/>
      <c r="AX92" s="251"/>
      <c r="AY92" s="251"/>
      <c r="AZ92" s="240" t="s">
        <v>135</v>
      </c>
      <c r="BA92" s="240"/>
      <c r="BB92" s="240"/>
      <c r="BC92" s="310"/>
      <c r="BD92" s="240"/>
      <c r="BE92" s="240"/>
      <c r="BF92" s="240"/>
      <c r="BG92" s="240"/>
      <c r="BH92" s="240"/>
      <c r="BI92" s="240"/>
      <c r="BJ92" s="240"/>
      <c r="BK92" s="240"/>
      <c r="BL92" s="240"/>
      <c r="BN92" s="14"/>
    </row>
    <row r="93" spans="2:73" ht="18" customHeight="1" x14ac:dyDescent="0.15">
      <c r="B93" s="242"/>
      <c r="C93" s="242"/>
      <c r="D93" s="242"/>
      <c r="E93" s="242"/>
      <c r="F93" s="242"/>
      <c r="G93" s="242"/>
      <c r="H93" s="242"/>
      <c r="I93" s="242"/>
      <c r="J93" s="242"/>
      <c r="K93" s="242"/>
      <c r="L93" s="242"/>
      <c r="M93" s="242"/>
      <c r="N93" s="242"/>
      <c r="O93" s="242"/>
      <c r="P93" s="242"/>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2"/>
      <c r="BA93" s="242"/>
      <c r="BB93" s="242"/>
      <c r="BC93" s="266"/>
      <c r="BD93" s="242"/>
      <c r="BE93" s="242"/>
      <c r="BF93" s="242"/>
      <c r="BG93" s="242"/>
      <c r="BH93" s="242"/>
      <c r="BI93" s="242"/>
      <c r="BJ93" s="242"/>
      <c r="BK93" s="242"/>
      <c r="BL93" s="242"/>
      <c r="BN93" s="21"/>
      <c r="BO93" s="18"/>
    </row>
    <row r="94" spans="2:73" ht="18" customHeight="1" x14ac:dyDescent="0.15">
      <c r="B94" s="242"/>
      <c r="C94" s="242"/>
      <c r="D94" s="242"/>
      <c r="E94" s="242"/>
      <c r="F94" s="242"/>
      <c r="G94" s="242"/>
      <c r="H94" s="242"/>
      <c r="I94" s="242"/>
      <c r="J94" s="242"/>
      <c r="K94" s="242"/>
      <c r="L94" s="242"/>
      <c r="M94" s="242"/>
      <c r="N94" s="242"/>
      <c r="O94" s="242"/>
      <c r="P94" s="242"/>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2"/>
      <c r="BA94" s="242"/>
      <c r="BB94" s="242"/>
      <c r="BC94" s="266"/>
      <c r="BD94" s="242"/>
      <c r="BE94" s="242"/>
      <c r="BF94" s="242"/>
      <c r="BG94" s="242"/>
      <c r="BH94" s="242"/>
      <c r="BI94" s="242"/>
      <c r="BJ94" s="242"/>
      <c r="BK94" s="242"/>
      <c r="BL94" s="242"/>
      <c r="BN94" s="21"/>
      <c r="BO94" s="18"/>
    </row>
    <row r="95" spans="2:73" ht="18" customHeight="1" x14ac:dyDescent="0.15">
      <c r="B95" s="322">
        <v>17</v>
      </c>
      <c r="C95" s="323"/>
      <c r="D95" s="52" t="s">
        <v>432</v>
      </c>
      <c r="E95" s="52"/>
      <c r="F95" s="52"/>
      <c r="G95" s="52"/>
      <c r="H95" s="52"/>
      <c r="I95" s="52"/>
      <c r="J95" s="52"/>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231" t="s">
        <v>143</v>
      </c>
      <c r="AS95" s="232"/>
      <c r="AT95" s="232"/>
      <c r="AU95" s="232"/>
      <c r="AV95" s="233"/>
      <c r="AW95" s="231" t="s">
        <v>144</v>
      </c>
      <c r="AX95" s="232"/>
      <c r="AY95" s="232"/>
      <c r="AZ95" s="232"/>
      <c r="BA95" s="233"/>
      <c r="BB95" s="281" t="s">
        <v>590</v>
      </c>
      <c r="BC95" s="278"/>
      <c r="BD95" s="278"/>
      <c r="BE95" s="278"/>
      <c r="BF95" s="278"/>
      <c r="BG95" s="278"/>
      <c r="BH95" s="278"/>
      <c r="BI95" s="278"/>
      <c r="BJ95" s="278"/>
      <c r="BK95" s="278"/>
      <c r="BL95" s="281"/>
      <c r="BN95" s="16" t="s">
        <v>596</v>
      </c>
      <c r="BO95" s="16" t="s">
        <v>597</v>
      </c>
      <c r="BP95" s="16" t="s">
        <v>598</v>
      </c>
      <c r="BQ95" s="11" t="s">
        <v>599</v>
      </c>
      <c r="BR95" s="11" t="s">
        <v>604</v>
      </c>
      <c r="BS95" s="16" t="s">
        <v>600</v>
      </c>
      <c r="BT95" s="16" t="s">
        <v>601</v>
      </c>
      <c r="BU95" s="16" t="s">
        <v>602</v>
      </c>
    </row>
    <row r="96" spans="2:73" ht="18" customHeight="1" x14ac:dyDescent="0.15">
      <c r="B96" s="62"/>
      <c r="C96" s="67" t="s">
        <v>154</v>
      </c>
      <c r="D96" s="63" t="s">
        <v>433</v>
      </c>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c r="AN96" s="63"/>
      <c r="AO96" s="63"/>
      <c r="AP96" s="63"/>
      <c r="AQ96" s="63"/>
      <c r="AR96" s="261" t="b">
        <v>0</v>
      </c>
      <c r="AS96" s="262"/>
      <c r="AT96" s="262"/>
      <c r="AU96" s="262"/>
      <c r="AV96" s="263"/>
      <c r="AW96" s="261" t="b">
        <v>0</v>
      </c>
      <c r="AX96" s="262"/>
      <c r="AY96" s="262"/>
      <c r="AZ96" s="262"/>
      <c r="BA96" s="263"/>
      <c r="BB96" s="297" t="str">
        <f>IF(BN96&lt;&gt;"",("p."&amp;DBCS(BN96)&amp;"　第"&amp;DBCS(BO96)&amp;"条　"&amp;IF(BP96="","",DBCS(BP96)&amp;"項")),IF(BO96&lt;&gt;"",("第"&amp;DBCS(BO96)&amp;"条　"&amp;IF(BP96="","",DBCS(BP96)&amp;"項")),""))</f>
        <v/>
      </c>
      <c r="BC96" s="247"/>
      <c r="BD96" s="247"/>
      <c r="BE96" s="247"/>
      <c r="BF96" s="247"/>
      <c r="BG96" s="247"/>
      <c r="BH96" s="247"/>
      <c r="BI96" s="247"/>
      <c r="BJ96" s="247"/>
      <c r="BK96" s="247"/>
      <c r="BL96" s="248"/>
      <c r="BN96" s="17"/>
      <c r="BO96" s="17"/>
      <c r="BP96" s="17"/>
      <c r="BQ96" s="11" t="str">
        <f>IF(OR(AND(BS96=TRUE,BT96=TRUE),AND(BS96=FALSE,BT96=FALSE)),"NG","OK")</f>
        <v>NG</v>
      </c>
      <c r="BR96" s="11" t="str">
        <f>IF(AND(BS96=FALSE,BT96=FALSE),"",IF(AND(BS96=TRUE,BN96&lt;&gt;"",BO96&lt;&gt;"",BP96&lt;&gt;""),"OK",IF(AND(BT96=TRUE,BN96="",BO96="",BP96=""),"OK","NG")))</f>
        <v/>
      </c>
      <c r="BS96" s="26" t="b">
        <f>AR96</f>
        <v>0</v>
      </c>
      <c r="BT96" s="26" t="b">
        <f>AW96</f>
        <v>0</v>
      </c>
    </row>
    <row r="97" spans="2:73" ht="18" customHeight="1" x14ac:dyDescent="0.15">
      <c r="B97" s="240" t="s">
        <v>175</v>
      </c>
      <c r="C97" s="240"/>
      <c r="D97" s="240"/>
      <c r="E97" s="240"/>
      <c r="F97" s="240"/>
      <c r="G97" s="240"/>
      <c r="H97" s="240"/>
      <c r="I97" s="240"/>
      <c r="J97" s="240"/>
      <c r="K97" s="240"/>
      <c r="L97" s="240"/>
      <c r="M97" s="240" t="s">
        <v>339</v>
      </c>
      <c r="N97" s="240"/>
      <c r="O97" s="240"/>
      <c r="P97" s="240"/>
      <c r="Q97" s="240"/>
      <c r="R97" s="240"/>
      <c r="S97" s="240"/>
      <c r="T97" s="240"/>
      <c r="U97" s="240"/>
      <c r="V97" s="240"/>
      <c r="W97" s="240"/>
      <c r="X97" s="240"/>
      <c r="Y97" s="240"/>
      <c r="Z97" s="240"/>
      <c r="AA97" s="240"/>
      <c r="AB97" s="240"/>
      <c r="AC97" s="240" t="s">
        <v>434</v>
      </c>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0" t="s">
        <v>135</v>
      </c>
      <c r="BA97" s="240"/>
      <c r="BB97" s="240"/>
      <c r="BC97" s="310"/>
      <c r="BD97" s="240"/>
      <c r="BE97" s="240"/>
      <c r="BF97" s="240"/>
      <c r="BG97" s="240"/>
      <c r="BH97" s="240"/>
      <c r="BI97" s="240"/>
      <c r="BJ97" s="240"/>
      <c r="BK97" s="240"/>
      <c r="BL97" s="240"/>
      <c r="BN97" s="14"/>
    </row>
    <row r="98" spans="2:73" ht="18" customHeight="1" x14ac:dyDescent="0.15">
      <c r="B98" s="242"/>
      <c r="C98" s="242"/>
      <c r="D98" s="242"/>
      <c r="E98" s="242"/>
      <c r="F98" s="242"/>
      <c r="G98" s="242"/>
      <c r="H98" s="242"/>
      <c r="I98" s="242"/>
      <c r="J98" s="242"/>
      <c r="K98" s="242"/>
      <c r="L98" s="242"/>
      <c r="M98" s="242"/>
      <c r="N98" s="242"/>
      <c r="O98" s="242"/>
      <c r="P98" s="242"/>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2"/>
      <c r="BA98" s="242"/>
      <c r="BB98" s="242"/>
      <c r="BC98" s="266"/>
      <c r="BD98" s="242"/>
      <c r="BE98" s="242"/>
      <c r="BF98" s="242"/>
      <c r="BG98" s="242"/>
      <c r="BH98" s="242"/>
      <c r="BI98" s="242"/>
      <c r="BJ98" s="242"/>
      <c r="BK98" s="242"/>
      <c r="BL98" s="242"/>
      <c r="BN98" s="21"/>
      <c r="BO98" s="18"/>
    </row>
    <row r="99" spans="2:73" ht="18" customHeight="1" x14ac:dyDescent="0.15">
      <c r="B99" s="242"/>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2"/>
      <c r="BA99" s="242"/>
      <c r="BB99" s="242"/>
      <c r="BC99" s="266"/>
      <c r="BD99" s="242"/>
      <c r="BE99" s="242"/>
      <c r="BF99" s="242"/>
      <c r="BG99" s="242"/>
      <c r="BH99" s="242"/>
      <c r="BI99" s="242"/>
      <c r="BJ99" s="242"/>
      <c r="BK99" s="242"/>
      <c r="BL99" s="242"/>
      <c r="BN99" s="21"/>
      <c r="BO99" s="18"/>
    </row>
    <row r="100" spans="2:73" ht="18" customHeight="1" x14ac:dyDescent="0.15">
      <c r="B100" s="322">
        <v>18</v>
      </c>
      <c r="C100" s="323"/>
      <c r="D100" s="52" t="s">
        <v>81</v>
      </c>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231" t="s">
        <v>143</v>
      </c>
      <c r="AS100" s="232"/>
      <c r="AT100" s="232"/>
      <c r="AU100" s="232"/>
      <c r="AV100" s="233"/>
      <c r="AW100" s="231" t="s">
        <v>144</v>
      </c>
      <c r="AX100" s="232"/>
      <c r="AY100" s="232"/>
      <c r="AZ100" s="232"/>
      <c r="BA100" s="233"/>
      <c r="BB100" s="281" t="s">
        <v>590</v>
      </c>
      <c r="BC100" s="278"/>
      <c r="BD100" s="278"/>
      <c r="BE100" s="278"/>
      <c r="BF100" s="278"/>
      <c r="BG100" s="278"/>
      <c r="BH100" s="278"/>
      <c r="BI100" s="278"/>
      <c r="BJ100" s="278"/>
      <c r="BK100" s="278"/>
      <c r="BL100" s="281"/>
      <c r="BN100" s="16" t="s">
        <v>596</v>
      </c>
      <c r="BO100" s="16" t="s">
        <v>597</v>
      </c>
      <c r="BP100" s="16" t="s">
        <v>598</v>
      </c>
      <c r="BQ100" s="11" t="s">
        <v>599</v>
      </c>
      <c r="BR100" s="11" t="s">
        <v>604</v>
      </c>
      <c r="BS100" s="16" t="s">
        <v>600</v>
      </c>
      <c r="BT100" s="16" t="s">
        <v>601</v>
      </c>
      <c r="BU100" s="16" t="s">
        <v>602</v>
      </c>
    </row>
    <row r="101" spans="2:73" ht="18" customHeight="1" x14ac:dyDescent="0.15">
      <c r="B101" s="62"/>
      <c r="C101" s="67" t="s">
        <v>28</v>
      </c>
      <c r="D101" s="61" t="s">
        <v>83</v>
      </c>
      <c r="E101" s="61"/>
      <c r="F101" s="61"/>
      <c r="G101" s="61"/>
      <c r="H101" s="61"/>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261" t="b">
        <v>0</v>
      </c>
      <c r="AS101" s="262"/>
      <c r="AT101" s="262"/>
      <c r="AU101" s="262"/>
      <c r="AV101" s="263"/>
      <c r="AW101" s="261" t="b">
        <v>0</v>
      </c>
      <c r="AX101" s="262"/>
      <c r="AY101" s="262"/>
      <c r="AZ101" s="262"/>
      <c r="BA101" s="263"/>
      <c r="BB101" s="297" t="str">
        <f>IF(BN101&lt;&gt;"",("p."&amp;DBCS(BN101)&amp;"　第"&amp;DBCS(BO101)&amp;"条　"&amp;IF(BP101="","",DBCS(BP101)&amp;"項")),IF(BO101&lt;&gt;"",("第"&amp;DBCS(BO101)&amp;"条　"&amp;IF(BP101="","",DBCS(BP101)&amp;"項")),""))</f>
        <v/>
      </c>
      <c r="BC101" s="247"/>
      <c r="BD101" s="247"/>
      <c r="BE101" s="247"/>
      <c r="BF101" s="247"/>
      <c r="BG101" s="247"/>
      <c r="BH101" s="247"/>
      <c r="BI101" s="247"/>
      <c r="BJ101" s="247"/>
      <c r="BK101" s="247"/>
      <c r="BL101" s="248"/>
      <c r="BN101" s="17"/>
      <c r="BO101" s="17"/>
      <c r="BP101" s="17"/>
      <c r="BQ101" s="11" t="str">
        <f>IF(OR(AND(BS101=TRUE,BT101=TRUE),AND(BS101=FALSE,BT101=FALSE)),"NG","OK")</f>
        <v>NG</v>
      </c>
      <c r="BR101" s="11" t="str">
        <f>IF(AND(BS101=FALSE,BT101=FALSE),"",IF(AND(BS101=TRUE,BN101&lt;&gt;"",BO101&lt;&gt;"",BP101&lt;&gt;""),"OK",IF(AND(BT101=TRUE,BN101="",BO101="",BP101=""),"OK","NG")))</f>
        <v/>
      </c>
      <c r="BS101" s="26" t="b">
        <f>AR101</f>
        <v>0</v>
      </c>
      <c r="BT101" s="26" t="b">
        <f>AW101</f>
        <v>0</v>
      </c>
    </row>
    <row r="102" spans="2:73" ht="18" customHeight="1" x14ac:dyDescent="0.15">
      <c r="B102" s="260" t="s">
        <v>82</v>
      </c>
      <c r="C102" s="260"/>
      <c r="D102" s="260"/>
      <c r="E102" s="260"/>
      <c r="F102" s="260"/>
      <c r="G102" s="260"/>
      <c r="H102" s="260"/>
      <c r="I102" s="260"/>
      <c r="J102" s="260"/>
      <c r="K102" s="260"/>
      <c r="L102" s="260"/>
      <c r="M102" s="240" t="s">
        <v>148</v>
      </c>
      <c r="N102" s="240"/>
      <c r="O102" s="240"/>
      <c r="P102" s="240"/>
      <c r="Q102" s="240"/>
      <c r="R102" s="240"/>
      <c r="S102" s="240"/>
      <c r="T102" s="240"/>
      <c r="U102" s="240"/>
      <c r="V102" s="240"/>
      <c r="W102" s="240"/>
      <c r="X102" s="240"/>
      <c r="Y102" s="240"/>
      <c r="Z102" s="240"/>
      <c r="AA102" s="240"/>
      <c r="AB102" s="240"/>
      <c r="AC102" s="240" t="s">
        <v>167</v>
      </c>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0" t="s">
        <v>135</v>
      </c>
      <c r="BA102" s="240"/>
      <c r="BB102" s="240"/>
      <c r="BC102" s="310"/>
      <c r="BD102" s="240"/>
      <c r="BE102" s="240"/>
      <c r="BF102" s="240"/>
      <c r="BG102" s="240"/>
      <c r="BH102" s="240"/>
      <c r="BI102" s="240"/>
      <c r="BJ102" s="240"/>
      <c r="BK102" s="240"/>
      <c r="BL102" s="240"/>
      <c r="BN102" s="14"/>
    </row>
    <row r="103" spans="2:73" ht="18" customHeight="1" x14ac:dyDescent="0.15">
      <c r="B103" s="242"/>
      <c r="C103" s="242"/>
      <c r="D103" s="242"/>
      <c r="E103" s="242"/>
      <c r="F103" s="242"/>
      <c r="G103" s="242"/>
      <c r="H103" s="242"/>
      <c r="I103" s="242"/>
      <c r="J103" s="242"/>
      <c r="K103" s="242"/>
      <c r="L103" s="242"/>
      <c r="M103" s="242"/>
      <c r="N103" s="242"/>
      <c r="O103" s="242"/>
      <c r="P103" s="242"/>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2"/>
      <c r="BA103" s="242"/>
      <c r="BB103" s="242"/>
      <c r="BC103" s="266"/>
      <c r="BD103" s="242"/>
      <c r="BE103" s="242"/>
      <c r="BF103" s="242"/>
      <c r="BG103" s="242"/>
      <c r="BH103" s="242"/>
      <c r="BI103" s="242"/>
      <c r="BJ103" s="242"/>
      <c r="BK103" s="242"/>
      <c r="BL103" s="242"/>
      <c r="BN103" s="21"/>
      <c r="BO103" s="18"/>
    </row>
    <row r="104" spans="2:73" ht="18" customHeight="1" x14ac:dyDescent="0.15">
      <c r="B104" s="242"/>
      <c r="C104" s="242"/>
      <c r="D104" s="242"/>
      <c r="E104" s="242"/>
      <c r="F104" s="242"/>
      <c r="G104" s="242"/>
      <c r="H104" s="242"/>
      <c r="I104" s="242"/>
      <c r="J104" s="242"/>
      <c r="K104" s="242"/>
      <c r="L104" s="242"/>
      <c r="M104" s="242"/>
      <c r="N104" s="242"/>
      <c r="O104" s="242"/>
      <c r="P104" s="242"/>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2"/>
      <c r="BA104" s="242"/>
      <c r="BB104" s="242"/>
      <c r="BC104" s="266"/>
      <c r="BD104" s="242"/>
      <c r="BE104" s="242"/>
      <c r="BF104" s="242"/>
      <c r="BG104" s="242"/>
      <c r="BH104" s="242"/>
      <c r="BI104" s="242"/>
      <c r="BJ104" s="242"/>
      <c r="BK104" s="242"/>
      <c r="BL104" s="242"/>
      <c r="BN104" s="21"/>
      <c r="BO104" s="18"/>
    </row>
    <row r="105" spans="2:73" ht="18" customHeight="1" x14ac:dyDescent="0.15">
      <c r="B105" s="273">
        <v>19</v>
      </c>
      <c r="C105" s="274"/>
      <c r="D105" s="71" t="s">
        <v>384</v>
      </c>
      <c r="E105" s="71"/>
      <c r="F105" s="71"/>
      <c r="G105" s="71"/>
      <c r="H105" s="71"/>
      <c r="I105" s="71"/>
      <c r="J105" s="71"/>
      <c r="K105" s="71"/>
      <c r="L105" s="71"/>
      <c r="M105" s="71"/>
      <c r="N105" s="71"/>
      <c r="O105" s="71"/>
      <c r="P105" s="71"/>
      <c r="Q105" s="71"/>
      <c r="R105" s="71"/>
      <c r="S105" s="71"/>
      <c r="T105" s="71"/>
      <c r="U105" s="71"/>
      <c r="V105" s="71"/>
      <c r="W105" s="71"/>
      <c r="X105" s="71"/>
      <c r="Y105" s="71"/>
      <c r="Z105" s="71"/>
      <c r="AA105" s="71"/>
      <c r="AB105" s="71"/>
      <c r="AC105" s="71"/>
      <c r="AD105" s="71"/>
      <c r="AE105" s="71"/>
      <c r="AF105" s="71"/>
      <c r="AG105" s="71"/>
      <c r="AH105" s="71"/>
      <c r="AI105" s="71"/>
      <c r="AJ105" s="71"/>
      <c r="AK105" s="71"/>
      <c r="AL105" s="71"/>
      <c r="AM105" s="71"/>
      <c r="AN105" s="71"/>
      <c r="AO105" s="71"/>
      <c r="AP105" s="71"/>
      <c r="AQ105" s="71"/>
      <c r="AR105" s="253" t="s">
        <v>143</v>
      </c>
      <c r="AS105" s="254"/>
      <c r="AT105" s="254"/>
      <c r="AU105" s="254"/>
      <c r="AV105" s="255"/>
      <c r="AW105" s="253" t="s">
        <v>144</v>
      </c>
      <c r="AX105" s="254"/>
      <c r="AY105" s="254"/>
      <c r="AZ105" s="254"/>
      <c r="BA105" s="255"/>
      <c r="BB105" s="329" t="s">
        <v>590</v>
      </c>
      <c r="BC105" s="276"/>
      <c r="BD105" s="276"/>
      <c r="BE105" s="276"/>
      <c r="BF105" s="276"/>
      <c r="BG105" s="276"/>
      <c r="BH105" s="276"/>
      <c r="BI105" s="276"/>
      <c r="BJ105" s="276"/>
      <c r="BK105" s="276"/>
      <c r="BL105" s="277"/>
      <c r="BN105" s="16" t="s">
        <v>596</v>
      </c>
      <c r="BO105" s="16" t="s">
        <v>597</v>
      </c>
      <c r="BP105" s="16" t="s">
        <v>598</v>
      </c>
      <c r="BQ105" s="11" t="s">
        <v>599</v>
      </c>
      <c r="BR105" s="11" t="s">
        <v>604</v>
      </c>
      <c r="BS105" s="16" t="s">
        <v>600</v>
      </c>
      <c r="BT105" s="16" t="s">
        <v>601</v>
      </c>
      <c r="BU105" s="16" t="s">
        <v>602</v>
      </c>
    </row>
    <row r="106" spans="2:73" ht="18" customHeight="1" x14ac:dyDescent="0.15">
      <c r="B106" s="62"/>
      <c r="C106" s="67" t="s">
        <v>28</v>
      </c>
      <c r="D106" s="63" t="s">
        <v>385</v>
      </c>
      <c r="E106" s="63"/>
      <c r="F106" s="63"/>
      <c r="G106" s="63"/>
      <c r="H106" s="63"/>
      <c r="I106" s="63"/>
      <c r="J106" s="63"/>
      <c r="K106" s="63"/>
      <c r="L106" s="63"/>
      <c r="M106" s="63"/>
      <c r="N106" s="63"/>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261" t="b">
        <v>0</v>
      </c>
      <c r="AS106" s="262"/>
      <c r="AT106" s="262"/>
      <c r="AU106" s="262"/>
      <c r="AV106" s="263"/>
      <c r="AW106" s="261" t="b">
        <v>0</v>
      </c>
      <c r="AX106" s="262"/>
      <c r="AY106" s="262"/>
      <c r="AZ106" s="262"/>
      <c r="BA106" s="263"/>
      <c r="BB106" s="297" t="str">
        <f>IF(BN106&lt;&gt;"",("p."&amp;DBCS(BN106)&amp;"　第"&amp;DBCS(BO106)&amp;"条　"&amp;IF(BP106="","",DBCS(BP106)&amp;"項")),IF(BO106&lt;&gt;"",("第"&amp;DBCS(BO106)&amp;"条　"&amp;IF(BP106="","",DBCS(BP106)&amp;"項")),""))</f>
        <v/>
      </c>
      <c r="BC106" s="247"/>
      <c r="BD106" s="247"/>
      <c r="BE106" s="247"/>
      <c r="BF106" s="247"/>
      <c r="BG106" s="247"/>
      <c r="BH106" s="247"/>
      <c r="BI106" s="247"/>
      <c r="BJ106" s="247"/>
      <c r="BK106" s="247"/>
      <c r="BL106" s="248"/>
      <c r="BN106" s="17"/>
      <c r="BO106" s="17"/>
      <c r="BP106" s="17"/>
      <c r="BQ106" s="11" t="str">
        <f>IF(OR(AND(BS106=TRUE,BT106=TRUE),AND(BS106=FALSE,BT106=FALSE)),"NG","OK")</f>
        <v>NG</v>
      </c>
      <c r="BR106" s="11" t="str">
        <f>IF(AND(BS106=FALSE,BT106=FALSE),"",IF(AND(BS106=TRUE,BN106&lt;&gt;"",BO106&lt;&gt;"",BP106&lt;&gt;""),"OK",IF(AND(BT106=TRUE,BN106="",BO106="",BP106=""),"OK","NG")))</f>
        <v/>
      </c>
      <c r="BS106" s="26" t="b">
        <f>AR106</f>
        <v>0</v>
      </c>
      <c r="BT106" s="26" t="b">
        <f>AW106</f>
        <v>0</v>
      </c>
    </row>
    <row r="107" spans="2:73" ht="18" customHeight="1" x14ac:dyDescent="0.15">
      <c r="B107" s="240" t="s">
        <v>386</v>
      </c>
      <c r="C107" s="240"/>
      <c r="D107" s="240"/>
      <c r="E107" s="240"/>
      <c r="F107" s="240"/>
      <c r="G107" s="240"/>
      <c r="H107" s="240"/>
      <c r="I107" s="240"/>
      <c r="J107" s="240"/>
      <c r="K107" s="240"/>
      <c r="L107" s="240"/>
      <c r="M107" s="240" t="s">
        <v>130</v>
      </c>
      <c r="N107" s="240"/>
      <c r="O107" s="240"/>
      <c r="P107" s="240"/>
      <c r="Q107" s="240"/>
      <c r="R107" s="240"/>
      <c r="S107" s="240"/>
      <c r="T107" s="240"/>
      <c r="U107" s="240"/>
      <c r="V107" s="240"/>
      <c r="W107" s="240"/>
      <c r="X107" s="240"/>
      <c r="Y107" s="240"/>
      <c r="Z107" s="240"/>
      <c r="AA107" s="240"/>
      <c r="AB107" s="240"/>
      <c r="AC107" s="240" t="s">
        <v>284</v>
      </c>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0"/>
      <c r="AY107" s="240"/>
      <c r="AZ107" s="240" t="s">
        <v>135</v>
      </c>
      <c r="BA107" s="240"/>
      <c r="BB107" s="240"/>
      <c r="BC107" s="310"/>
      <c r="BD107" s="240"/>
      <c r="BE107" s="240"/>
      <c r="BF107" s="240"/>
      <c r="BG107" s="240"/>
      <c r="BH107" s="240"/>
      <c r="BI107" s="240"/>
      <c r="BJ107" s="240"/>
      <c r="BK107" s="240"/>
      <c r="BL107" s="240"/>
      <c r="BN107" s="14"/>
    </row>
    <row r="108" spans="2:73" ht="18" customHeight="1" x14ac:dyDescent="0.15">
      <c r="B108" s="242"/>
      <c r="C108" s="242"/>
      <c r="D108" s="242"/>
      <c r="E108" s="242"/>
      <c r="F108" s="242"/>
      <c r="G108" s="242"/>
      <c r="H108" s="242"/>
      <c r="I108" s="242"/>
      <c r="J108" s="242"/>
      <c r="K108" s="242"/>
      <c r="L108" s="242"/>
      <c r="M108" s="242"/>
      <c r="N108" s="242"/>
      <c r="O108" s="242"/>
      <c r="P108" s="242"/>
      <c r="Q108" s="242"/>
      <c r="R108" s="242"/>
      <c r="S108" s="242"/>
      <c r="T108" s="242"/>
      <c r="U108" s="242"/>
      <c r="V108" s="242"/>
      <c r="W108" s="242"/>
      <c r="X108" s="242"/>
      <c r="Y108" s="242"/>
      <c r="Z108" s="242"/>
      <c r="AA108" s="242"/>
      <c r="AB108" s="242"/>
      <c r="AC108" s="242"/>
      <c r="AD108" s="242"/>
      <c r="AE108" s="242"/>
      <c r="AF108" s="242"/>
      <c r="AG108" s="242"/>
      <c r="AH108" s="242"/>
      <c r="AI108" s="242"/>
      <c r="AJ108" s="242"/>
      <c r="AK108" s="242"/>
      <c r="AL108" s="242"/>
      <c r="AM108" s="242"/>
      <c r="AN108" s="242"/>
      <c r="AO108" s="242"/>
      <c r="AP108" s="242"/>
      <c r="AQ108" s="242"/>
      <c r="AR108" s="242"/>
      <c r="AS108" s="242"/>
      <c r="AT108" s="242"/>
      <c r="AU108" s="242"/>
      <c r="AV108" s="242"/>
      <c r="AW108" s="242"/>
      <c r="AX108" s="242"/>
      <c r="AY108" s="242"/>
      <c r="AZ108" s="242"/>
      <c r="BA108" s="242"/>
      <c r="BB108" s="242"/>
      <c r="BC108" s="266"/>
      <c r="BD108" s="242"/>
      <c r="BE108" s="242"/>
      <c r="BF108" s="242"/>
      <c r="BG108" s="242"/>
      <c r="BH108" s="242"/>
      <c r="BI108" s="242"/>
      <c r="BJ108" s="242"/>
      <c r="BK108" s="242"/>
      <c r="BL108" s="242"/>
      <c r="BN108" s="21"/>
      <c r="BO108" s="18"/>
    </row>
    <row r="109" spans="2:73" ht="18" customHeight="1" x14ac:dyDescent="0.15">
      <c r="B109" s="242"/>
      <c r="C109" s="242"/>
      <c r="D109" s="242"/>
      <c r="E109" s="242"/>
      <c r="F109" s="242"/>
      <c r="G109" s="242"/>
      <c r="H109" s="242"/>
      <c r="I109" s="242"/>
      <c r="J109" s="242"/>
      <c r="K109" s="242"/>
      <c r="L109" s="242"/>
      <c r="M109" s="242"/>
      <c r="N109" s="242"/>
      <c r="O109" s="242"/>
      <c r="P109" s="242"/>
      <c r="Q109" s="242"/>
      <c r="R109" s="242"/>
      <c r="S109" s="242"/>
      <c r="T109" s="242"/>
      <c r="U109" s="242"/>
      <c r="V109" s="242"/>
      <c r="W109" s="242"/>
      <c r="X109" s="242"/>
      <c r="Y109" s="242"/>
      <c r="Z109" s="242"/>
      <c r="AA109" s="242"/>
      <c r="AB109" s="242"/>
      <c r="AC109" s="242"/>
      <c r="AD109" s="242"/>
      <c r="AE109" s="242"/>
      <c r="AF109" s="242"/>
      <c r="AG109" s="242"/>
      <c r="AH109" s="242"/>
      <c r="AI109" s="242"/>
      <c r="AJ109" s="242"/>
      <c r="AK109" s="242"/>
      <c r="AL109" s="242"/>
      <c r="AM109" s="242"/>
      <c r="AN109" s="242"/>
      <c r="AO109" s="242"/>
      <c r="AP109" s="242"/>
      <c r="AQ109" s="242"/>
      <c r="AR109" s="242"/>
      <c r="AS109" s="242"/>
      <c r="AT109" s="242"/>
      <c r="AU109" s="242"/>
      <c r="AV109" s="242"/>
      <c r="AW109" s="242"/>
      <c r="AX109" s="242"/>
      <c r="AY109" s="242"/>
      <c r="AZ109" s="242"/>
      <c r="BA109" s="242"/>
      <c r="BB109" s="242"/>
      <c r="BC109" s="266"/>
      <c r="BD109" s="242"/>
      <c r="BE109" s="242"/>
      <c r="BF109" s="242"/>
      <c r="BG109" s="242"/>
      <c r="BH109" s="242"/>
      <c r="BI109" s="242"/>
      <c r="BJ109" s="242"/>
      <c r="BK109" s="242"/>
      <c r="BL109" s="242"/>
      <c r="BN109" s="21"/>
      <c r="BO109" s="18"/>
    </row>
    <row r="110" spans="2:73" ht="18" hidden="1" customHeight="1" outlineLevel="1" x14ac:dyDescent="0.15">
      <c r="B110" s="242"/>
      <c r="C110" s="242"/>
      <c r="D110" s="242"/>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c r="AA110" s="242"/>
      <c r="AB110" s="242"/>
      <c r="AC110" s="242"/>
      <c r="AD110" s="242"/>
      <c r="AE110" s="242"/>
      <c r="AF110" s="242"/>
      <c r="AG110" s="242"/>
      <c r="AH110" s="242"/>
      <c r="AI110" s="242"/>
      <c r="AJ110" s="242"/>
      <c r="AK110" s="242"/>
      <c r="AL110" s="242"/>
      <c r="AM110" s="242"/>
      <c r="AN110" s="242"/>
      <c r="AO110" s="242"/>
      <c r="AP110" s="242"/>
      <c r="AQ110" s="242"/>
      <c r="AR110" s="242"/>
      <c r="AS110" s="242"/>
      <c r="AT110" s="242"/>
      <c r="AU110" s="242"/>
      <c r="AV110" s="242"/>
      <c r="AW110" s="242"/>
      <c r="AX110" s="242"/>
      <c r="AY110" s="242"/>
      <c r="AZ110" s="242"/>
      <c r="BA110" s="242"/>
      <c r="BB110" s="242"/>
      <c r="BC110" s="266"/>
      <c r="BD110" s="242"/>
      <c r="BE110" s="242"/>
      <c r="BF110" s="242"/>
      <c r="BG110" s="242"/>
      <c r="BH110" s="242"/>
      <c r="BI110" s="242"/>
      <c r="BJ110" s="242"/>
      <c r="BK110" s="242"/>
      <c r="BL110" s="242"/>
      <c r="BN110" s="21"/>
      <c r="BO110" s="18"/>
    </row>
    <row r="111" spans="2:73" ht="18" hidden="1" customHeight="1" outlineLevel="1" x14ac:dyDescent="0.15">
      <c r="B111" s="242"/>
      <c r="C111" s="242"/>
      <c r="D111" s="242"/>
      <c r="E111" s="242"/>
      <c r="F111" s="242"/>
      <c r="G111" s="242"/>
      <c r="H111" s="242"/>
      <c r="I111" s="242"/>
      <c r="J111" s="242"/>
      <c r="K111" s="242"/>
      <c r="L111" s="242"/>
      <c r="M111" s="242"/>
      <c r="N111" s="242"/>
      <c r="O111" s="242"/>
      <c r="P111" s="242"/>
      <c r="Q111" s="242"/>
      <c r="R111" s="242"/>
      <c r="S111" s="242"/>
      <c r="T111" s="242"/>
      <c r="U111" s="242"/>
      <c r="V111" s="242"/>
      <c r="W111" s="242"/>
      <c r="X111" s="242"/>
      <c r="Y111" s="242"/>
      <c r="Z111" s="242"/>
      <c r="AA111" s="242"/>
      <c r="AB111" s="242"/>
      <c r="AC111" s="242"/>
      <c r="AD111" s="242"/>
      <c r="AE111" s="242"/>
      <c r="AF111" s="242"/>
      <c r="AG111" s="242"/>
      <c r="AH111" s="242"/>
      <c r="AI111" s="242"/>
      <c r="AJ111" s="242"/>
      <c r="AK111" s="242"/>
      <c r="AL111" s="242"/>
      <c r="AM111" s="242"/>
      <c r="AN111" s="242"/>
      <c r="AO111" s="242"/>
      <c r="AP111" s="242"/>
      <c r="AQ111" s="242"/>
      <c r="AR111" s="242"/>
      <c r="AS111" s="242"/>
      <c r="AT111" s="242"/>
      <c r="AU111" s="242"/>
      <c r="AV111" s="242"/>
      <c r="AW111" s="242"/>
      <c r="AX111" s="242"/>
      <c r="AY111" s="242"/>
      <c r="AZ111" s="242"/>
      <c r="BA111" s="242"/>
      <c r="BB111" s="242"/>
      <c r="BC111" s="266"/>
      <c r="BD111" s="242"/>
      <c r="BE111" s="242"/>
      <c r="BF111" s="242"/>
      <c r="BG111" s="242"/>
      <c r="BH111" s="242"/>
      <c r="BI111" s="242"/>
      <c r="BJ111" s="242"/>
      <c r="BK111" s="242"/>
      <c r="BL111" s="242"/>
      <c r="BN111" s="21"/>
      <c r="BO111" s="18"/>
    </row>
    <row r="112" spans="2:73" ht="18" hidden="1" customHeight="1" outlineLevel="1" x14ac:dyDescent="0.15">
      <c r="B112" s="242"/>
      <c r="C112" s="242"/>
      <c r="D112" s="242"/>
      <c r="E112" s="242"/>
      <c r="F112" s="242"/>
      <c r="G112" s="242"/>
      <c r="H112" s="242"/>
      <c r="I112" s="242"/>
      <c r="J112" s="242"/>
      <c r="K112" s="242"/>
      <c r="L112" s="242"/>
      <c r="M112" s="242"/>
      <c r="N112" s="242"/>
      <c r="O112" s="242"/>
      <c r="P112" s="242"/>
      <c r="Q112" s="242"/>
      <c r="R112" s="242"/>
      <c r="S112" s="242"/>
      <c r="T112" s="242"/>
      <c r="U112" s="242"/>
      <c r="V112" s="242"/>
      <c r="W112" s="242"/>
      <c r="X112" s="242"/>
      <c r="Y112" s="242"/>
      <c r="Z112" s="242"/>
      <c r="AA112" s="242"/>
      <c r="AB112" s="242"/>
      <c r="AC112" s="242"/>
      <c r="AD112" s="242"/>
      <c r="AE112" s="242"/>
      <c r="AF112" s="242"/>
      <c r="AG112" s="242"/>
      <c r="AH112" s="242"/>
      <c r="AI112" s="242"/>
      <c r="AJ112" s="242"/>
      <c r="AK112" s="242"/>
      <c r="AL112" s="242"/>
      <c r="AM112" s="242"/>
      <c r="AN112" s="242"/>
      <c r="AO112" s="242"/>
      <c r="AP112" s="242"/>
      <c r="AQ112" s="242"/>
      <c r="AR112" s="242"/>
      <c r="AS112" s="242"/>
      <c r="AT112" s="242"/>
      <c r="AU112" s="242"/>
      <c r="AV112" s="242"/>
      <c r="AW112" s="242"/>
      <c r="AX112" s="242"/>
      <c r="AY112" s="242"/>
      <c r="AZ112" s="242"/>
      <c r="BA112" s="242"/>
      <c r="BB112" s="242"/>
      <c r="BC112" s="266"/>
      <c r="BD112" s="242"/>
      <c r="BE112" s="242"/>
      <c r="BF112" s="242"/>
      <c r="BG112" s="242"/>
      <c r="BH112" s="242"/>
      <c r="BI112" s="242"/>
      <c r="BJ112" s="242"/>
      <c r="BK112" s="242"/>
      <c r="BL112" s="242"/>
      <c r="BN112" s="21"/>
      <c r="BO112" s="18"/>
    </row>
    <row r="113" spans="2:73" ht="18" customHeight="1" collapsed="1" x14ac:dyDescent="0.15">
      <c r="B113" s="322">
        <v>20</v>
      </c>
      <c r="C113" s="323"/>
      <c r="D113" s="163" t="s">
        <v>680</v>
      </c>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231" t="s">
        <v>143</v>
      </c>
      <c r="AS113" s="232"/>
      <c r="AT113" s="232"/>
      <c r="AU113" s="232"/>
      <c r="AV113" s="233"/>
      <c r="AW113" s="231" t="s">
        <v>144</v>
      </c>
      <c r="AX113" s="232"/>
      <c r="AY113" s="232"/>
      <c r="AZ113" s="232"/>
      <c r="BA113" s="233"/>
      <c r="BB113" s="278" t="s">
        <v>590</v>
      </c>
      <c r="BC113" s="278"/>
      <c r="BD113" s="278"/>
      <c r="BE113" s="278"/>
      <c r="BF113" s="278"/>
      <c r="BG113" s="278"/>
      <c r="BH113" s="278"/>
      <c r="BI113" s="278"/>
      <c r="BJ113" s="278"/>
      <c r="BK113" s="278"/>
      <c r="BL113" s="281"/>
      <c r="BN113" s="25" t="s">
        <v>596</v>
      </c>
      <c r="BO113" s="16" t="s">
        <v>597</v>
      </c>
      <c r="BP113" s="16" t="s">
        <v>598</v>
      </c>
      <c r="BQ113" s="11" t="s">
        <v>599</v>
      </c>
      <c r="BR113" s="11" t="s">
        <v>604</v>
      </c>
      <c r="BS113" s="47" t="s">
        <v>600</v>
      </c>
      <c r="BT113" s="47" t="s">
        <v>601</v>
      </c>
      <c r="BU113" s="16" t="s">
        <v>602</v>
      </c>
    </row>
    <row r="114" spans="2:73" ht="18" customHeight="1" x14ac:dyDescent="0.15">
      <c r="B114" s="58"/>
      <c r="C114" s="59" t="s">
        <v>19</v>
      </c>
      <c r="D114" s="61" t="s">
        <v>479</v>
      </c>
      <c r="E114" s="61"/>
      <c r="F114" s="61"/>
      <c r="G114" s="61"/>
      <c r="H114" s="61"/>
      <c r="I114" s="61"/>
      <c r="J114" s="61"/>
      <c r="K114" s="61"/>
      <c r="L114" s="61"/>
      <c r="M114" s="61"/>
      <c r="N114" s="61"/>
      <c r="O114" s="61"/>
      <c r="P114" s="61"/>
      <c r="Q114" s="61"/>
      <c r="R114" s="61"/>
      <c r="S114" s="61"/>
      <c r="T114" s="61"/>
      <c r="U114" s="61"/>
      <c r="V114" s="61"/>
      <c r="W114" s="61"/>
      <c r="X114" s="61"/>
      <c r="Y114" s="61"/>
      <c r="Z114" s="61"/>
      <c r="AA114" s="61"/>
      <c r="AB114" s="61"/>
      <c r="AC114" s="61"/>
      <c r="AD114" s="61"/>
      <c r="AE114" s="61"/>
      <c r="AF114" s="61"/>
      <c r="AG114" s="61"/>
      <c r="AH114" s="61"/>
      <c r="AI114" s="61"/>
      <c r="AJ114" s="61"/>
      <c r="AK114" s="61"/>
      <c r="AL114" s="61"/>
      <c r="AM114" s="61"/>
      <c r="AN114" s="61"/>
      <c r="AO114" s="61"/>
      <c r="AP114" s="61"/>
      <c r="AQ114" s="61"/>
      <c r="AR114" s="261" t="b">
        <v>0</v>
      </c>
      <c r="AS114" s="262"/>
      <c r="AT114" s="262"/>
      <c r="AU114" s="262"/>
      <c r="AV114" s="263"/>
      <c r="AW114" s="261" t="b">
        <v>0</v>
      </c>
      <c r="AX114" s="262"/>
      <c r="AY114" s="262"/>
      <c r="AZ114" s="262"/>
      <c r="BA114" s="263"/>
      <c r="BB114" s="246" t="str">
        <f>IF(BN114&lt;&gt;"",("p."&amp;DBCS(BN114)&amp;"　第"&amp;DBCS(BO114)&amp;"条　"&amp;IF(BP114="","",DBCS(BP114)&amp;"項")),IF(BO114&lt;&gt;"",("第"&amp;DBCS(BO114)&amp;"条　"&amp;IF(BP114="","",DBCS(BP114)&amp;"項")),""))</f>
        <v/>
      </c>
      <c r="BC114" s="247"/>
      <c r="BD114" s="247"/>
      <c r="BE114" s="247"/>
      <c r="BF114" s="247"/>
      <c r="BG114" s="247"/>
      <c r="BH114" s="247"/>
      <c r="BI114" s="247"/>
      <c r="BJ114" s="247"/>
      <c r="BK114" s="247"/>
      <c r="BL114" s="248"/>
      <c r="BN114" s="31"/>
      <c r="BO114" s="17"/>
      <c r="BP114" s="17"/>
      <c r="BQ114" s="11" t="str">
        <f>IF(OR(AND(BS114=TRUE,BT114=TRUE),AND(BS114=FALSE,BT114=FALSE)),"NG","OK")</f>
        <v>NG</v>
      </c>
      <c r="BR114" s="11" t="str">
        <f>IF(AND(BS114=FALSE,BT114=FALSE),"",IF(AND(BS114=TRUE,BN114&lt;&gt;"",BO114&lt;&gt;"",BP114&lt;&gt;""),"OK",IF(AND(BT114=TRUE,BN114="",BO114="",BP114=""),"OK","NG")))</f>
        <v/>
      </c>
      <c r="BS114" s="26" t="b">
        <f>AR114</f>
        <v>0</v>
      </c>
      <c r="BT114" s="26" t="b">
        <f>AW114</f>
        <v>0</v>
      </c>
    </row>
    <row r="115" spans="2:73" ht="18" customHeight="1" x14ac:dyDescent="0.15">
      <c r="B115" s="240" t="s">
        <v>459</v>
      </c>
      <c r="C115" s="240"/>
      <c r="D115" s="240"/>
      <c r="E115" s="240"/>
      <c r="F115" s="240"/>
      <c r="G115" s="240"/>
      <c r="H115" s="240"/>
      <c r="I115" s="240"/>
      <c r="J115" s="240"/>
      <c r="K115" s="240"/>
      <c r="L115" s="240"/>
      <c r="M115" s="240" t="s">
        <v>276</v>
      </c>
      <c r="N115" s="240"/>
      <c r="O115" s="240"/>
      <c r="P115" s="240"/>
      <c r="Q115" s="24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327"/>
      <c r="AS115" s="327"/>
      <c r="AT115" s="327"/>
      <c r="AU115" s="327"/>
      <c r="AV115" s="327"/>
      <c r="AW115" s="327"/>
      <c r="AX115" s="327"/>
      <c r="AY115" s="327"/>
      <c r="AZ115" s="327" t="s">
        <v>135</v>
      </c>
      <c r="BA115" s="327"/>
      <c r="BB115" s="240"/>
      <c r="BC115" s="240"/>
      <c r="BD115" s="240"/>
      <c r="BE115" s="240"/>
      <c r="BF115" s="240"/>
      <c r="BG115" s="240"/>
      <c r="BH115" s="240"/>
      <c r="BI115" s="240"/>
      <c r="BJ115" s="240"/>
      <c r="BK115" s="240"/>
      <c r="BL115" s="240"/>
    </row>
    <row r="116" spans="2:73" ht="18" customHeight="1" x14ac:dyDescent="0.15">
      <c r="B116" s="242"/>
      <c r="C116" s="242"/>
      <c r="D116" s="242"/>
      <c r="E116" s="242"/>
      <c r="F116" s="242"/>
      <c r="G116" s="242"/>
      <c r="H116" s="242"/>
      <c r="I116" s="242"/>
      <c r="J116" s="242"/>
      <c r="K116" s="242"/>
      <c r="L116" s="242"/>
      <c r="M116" s="242"/>
      <c r="N116" s="242"/>
      <c r="O116" s="242"/>
      <c r="P116" s="242"/>
      <c r="Q116" s="242"/>
      <c r="R116" s="242"/>
      <c r="S116" s="242"/>
      <c r="T116" s="242"/>
      <c r="U116" s="242"/>
      <c r="V116" s="242"/>
      <c r="W116" s="242"/>
      <c r="X116" s="242"/>
      <c r="Y116" s="242"/>
      <c r="Z116" s="242"/>
      <c r="AA116" s="242"/>
      <c r="AB116" s="242"/>
      <c r="AC116" s="242"/>
      <c r="AD116" s="242"/>
      <c r="AE116" s="242"/>
      <c r="AF116" s="242"/>
      <c r="AG116" s="242"/>
      <c r="AH116" s="242"/>
      <c r="AI116" s="242"/>
      <c r="AJ116" s="242"/>
      <c r="AK116" s="242"/>
      <c r="AL116" s="242"/>
      <c r="AM116" s="242"/>
      <c r="AN116" s="242"/>
      <c r="AO116" s="242"/>
      <c r="AP116" s="242"/>
      <c r="AQ116" s="242"/>
      <c r="AR116" s="242"/>
      <c r="AS116" s="242"/>
      <c r="AT116" s="242"/>
      <c r="AU116" s="242"/>
      <c r="AV116" s="242"/>
      <c r="AW116" s="242"/>
      <c r="AX116" s="242"/>
      <c r="AY116" s="242"/>
      <c r="AZ116" s="242"/>
      <c r="BA116" s="242"/>
      <c r="BB116" s="242"/>
      <c r="BC116" s="242"/>
      <c r="BD116" s="242"/>
      <c r="BE116" s="242"/>
      <c r="BF116" s="242"/>
      <c r="BG116" s="242"/>
      <c r="BH116" s="242"/>
      <c r="BI116" s="242"/>
      <c r="BJ116" s="242"/>
      <c r="BK116" s="242"/>
      <c r="BL116" s="242"/>
      <c r="BN116" s="18"/>
      <c r="BO116" s="18"/>
    </row>
    <row r="117" spans="2:73" ht="18" customHeight="1" x14ac:dyDescent="0.15">
      <c r="B117" s="242"/>
      <c r="C117" s="242"/>
      <c r="D117" s="242"/>
      <c r="E117" s="242"/>
      <c r="F117" s="242"/>
      <c r="G117" s="242"/>
      <c r="H117" s="242"/>
      <c r="I117" s="242"/>
      <c r="J117" s="242"/>
      <c r="K117" s="242"/>
      <c r="L117" s="242"/>
      <c r="M117" s="242"/>
      <c r="N117" s="242"/>
      <c r="O117" s="242"/>
      <c r="P117" s="242"/>
      <c r="Q117" s="242"/>
      <c r="R117" s="242"/>
      <c r="S117" s="242"/>
      <c r="T117" s="242"/>
      <c r="U117" s="242"/>
      <c r="V117" s="242"/>
      <c r="W117" s="242"/>
      <c r="X117" s="242"/>
      <c r="Y117" s="242"/>
      <c r="Z117" s="242"/>
      <c r="AA117" s="242"/>
      <c r="AB117" s="242"/>
      <c r="AC117" s="242"/>
      <c r="AD117" s="242"/>
      <c r="AE117" s="242"/>
      <c r="AF117" s="242"/>
      <c r="AG117" s="242"/>
      <c r="AH117" s="242"/>
      <c r="AI117" s="242"/>
      <c r="AJ117" s="242"/>
      <c r="AK117" s="242"/>
      <c r="AL117" s="242"/>
      <c r="AM117" s="242"/>
      <c r="AN117" s="242"/>
      <c r="AO117" s="242"/>
      <c r="AP117" s="242"/>
      <c r="AQ117" s="242"/>
      <c r="AR117" s="242"/>
      <c r="AS117" s="242"/>
      <c r="AT117" s="242"/>
      <c r="AU117" s="242"/>
      <c r="AV117" s="242"/>
      <c r="AW117" s="242"/>
      <c r="AX117" s="242"/>
      <c r="AY117" s="242"/>
      <c r="AZ117" s="242"/>
      <c r="BA117" s="242"/>
      <c r="BB117" s="242"/>
      <c r="BC117" s="242"/>
      <c r="BD117" s="242"/>
      <c r="BE117" s="242"/>
      <c r="BF117" s="242"/>
      <c r="BG117" s="242"/>
      <c r="BH117" s="242"/>
      <c r="BI117" s="242"/>
      <c r="BJ117" s="242"/>
      <c r="BK117" s="242"/>
      <c r="BL117" s="242"/>
      <c r="BN117" s="18"/>
      <c r="BO117" s="18"/>
    </row>
    <row r="118" spans="2:73" ht="18" customHeight="1" x14ac:dyDescent="0.15">
      <c r="B118" s="322">
        <v>21</v>
      </c>
      <c r="C118" s="323"/>
      <c r="D118" s="163" t="s">
        <v>681</v>
      </c>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231" t="s">
        <v>143</v>
      </c>
      <c r="AS118" s="232"/>
      <c r="AT118" s="232"/>
      <c r="AU118" s="232"/>
      <c r="AV118" s="233"/>
      <c r="AW118" s="231" t="s">
        <v>144</v>
      </c>
      <c r="AX118" s="232"/>
      <c r="AY118" s="232"/>
      <c r="AZ118" s="232"/>
      <c r="BA118" s="233"/>
      <c r="BB118" s="278" t="s">
        <v>590</v>
      </c>
      <c r="BC118" s="278"/>
      <c r="BD118" s="278"/>
      <c r="BE118" s="278"/>
      <c r="BF118" s="278"/>
      <c r="BG118" s="278"/>
      <c r="BH118" s="278"/>
      <c r="BI118" s="278"/>
      <c r="BJ118" s="278"/>
      <c r="BK118" s="278"/>
      <c r="BL118" s="281"/>
      <c r="BN118" s="25" t="s">
        <v>596</v>
      </c>
      <c r="BO118" s="16" t="s">
        <v>597</v>
      </c>
      <c r="BP118" s="16" t="s">
        <v>598</v>
      </c>
      <c r="BQ118" s="11" t="s">
        <v>599</v>
      </c>
      <c r="BR118" s="11" t="s">
        <v>604</v>
      </c>
      <c r="BS118" s="16" t="s">
        <v>600</v>
      </c>
      <c r="BT118" s="16" t="s">
        <v>601</v>
      </c>
      <c r="BU118" s="16" t="s">
        <v>602</v>
      </c>
    </row>
    <row r="119" spans="2:73" ht="18" customHeight="1" x14ac:dyDescent="0.15">
      <c r="B119" s="56"/>
      <c r="C119" s="66" t="s">
        <v>19</v>
      </c>
      <c r="D119" s="48" t="s">
        <v>563</v>
      </c>
      <c r="W119" s="55"/>
      <c r="X119" s="55"/>
      <c r="Y119" s="55"/>
      <c r="Z119" s="55"/>
      <c r="AA119" s="55"/>
      <c r="AB119" s="55"/>
      <c r="AC119" s="55"/>
      <c r="AD119" s="55"/>
      <c r="AE119" s="55"/>
      <c r="AR119" s="243" t="b">
        <v>0</v>
      </c>
      <c r="AS119" s="244"/>
      <c r="AT119" s="244"/>
      <c r="AU119" s="244"/>
      <c r="AV119" s="245"/>
      <c r="AW119" s="243" t="b">
        <v>0</v>
      </c>
      <c r="AX119" s="244"/>
      <c r="AY119" s="244"/>
      <c r="AZ119" s="244"/>
      <c r="BA119" s="245"/>
      <c r="BB119" s="246" t="str">
        <f>IF(BN119&lt;&gt;"",("p."&amp;DBCS(BN119)&amp;"　第"&amp;DBCS(BO119)&amp;"条　"&amp;IF(BP119="","",DBCS(BP119)&amp;"項")),IF(BO119&lt;&gt;"",("第"&amp;DBCS(BO119)&amp;"条　"&amp;IF(BP119="","",DBCS(BP119)&amp;"項")),""))</f>
        <v/>
      </c>
      <c r="BC119" s="247"/>
      <c r="BD119" s="247"/>
      <c r="BE119" s="247"/>
      <c r="BF119" s="247"/>
      <c r="BG119" s="247"/>
      <c r="BH119" s="247"/>
      <c r="BI119" s="247"/>
      <c r="BJ119" s="247"/>
      <c r="BK119" s="247"/>
      <c r="BL119" s="248"/>
      <c r="BN119" s="31"/>
      <c r="BO119" s="17"/>
      <c r="BP119" s="17"/>
      <c r="BQ119" s="11" t="str">
        <f>IF(OR(AND(BS119=TRUE,BT119=TRUE),AND(BS119=FALSE,BT119=FALSE)),"NG","OK")</f>
        <v>NG</v>
      </c>
      <c r="BR119" s="11" t="str">
        <f>IF(AND(BS119=FALSE,BT119=FALSE),"",IF(AND(BS119=TRUE,BN119&lt;&gt;"",BO119&lt;&gt;"",BP119&lt;&gt;""),"OK",IF(AND(BT119=TRUE,BN119="",BO119="",BP119=""),"OK","NG")))</f>
        <v/>
      </c>
      <c r="BS119" s="26" t="b">
        <f>AR119</f>
        <v>0</v>
      </c>
      <c r="BT119" s="26" t="b">
        <f>AW119</f>
        <v>0</v>
      </c>
    </row>
    <row r="120" spans="2:73" ht="18" customHeight="1" x14ac:dyDescent="0.15">
      <c r="B120" s="62"/>
      <c r="C120" s="63"/>
      <c r="D120" s="63" t="s">
        <v>564</v>
      </c>
      <c r="E120" s="63"/>
      <c r="F120" s="63"/>
      <c r="G120" s="63"/>
      <c r="H120" s="63"/>
      <c r="I120" s="63"/>
      <c r="J120" s="63"/>
      <c r="K120" s="63"/>
      <c r="L120" s="63"/>
      <c r="M120" s="63"/>
      <c r="N120" s="63"/>
      <c r="O120" s="63"/>
      <c r="P120" s="63"/>
      <c r="Q120" s="63"/>
      <c r="R120" s="63"/>
      <c r="S120" s="63"/>
      <c r="T120" s="63"/>
      <c r="U120" s="63"/>
      <c r="V120" s="63"/>
      <c r="W120" s="63"/>
      <c r="X120" s="63"/>
      <c r="Y120" s="63"/>
      <c r="Z120" s="63"/>
      <c r="AA120" s="63"/>
      <c r="AB120" s="63"/>
      <c r="AC120" s="63"/>
      <c r="AD120" s="63"/>
      <c r="AE120" s="63"/>
      <c r="AF120" s="63"/>
      <c r="AG120" s="63"/>
      <c r="AH120" s="63"/>
      <c r="AI120" s="63"/>
      <c r="AJ120" s="63"/>
      <c r="AK120" s="63"/>
      <c r="AL120" s="63"/>
      <c r="AM120" s="63"/>
      <c r="AN120" s="63"/>
      <c r="AO120" s="63"/>
      <c r="AP120" s="63"/>
      <c r="AQ120" s="63"/>
      <c r="AR120" s="62"/>
      <c r="AS120" s="63"/>
      <c r="AT120" s="63"/>
      <c r="AU120" s="63"/>
      <c r="AV120" s="64"/>
      <c r="AW120" s="62"/>
      <c r="AX120" s="63"/>
      <c r="AY120" s="63"/>
      <c r="AZ120" s="63"/>
      <c r="BA120" s="64"/>
      <c r="BB120" s="258"/>
      <c r="BC120" s="258"/>
      <c r="BD120" s="258"/>
      <c r="BE120" s="258"/>
      <c r="BF120" s="258"/>
      <c r="BG120" s="258"/>
      <c r="BH120" s="258"/>
      <c r="BI120" s="258"/>
      <c r="BJ120" s="258"/>
      <c r="BK120" s="258"/>
      <c r="BL120" s="259"/>
    </row>
    <row r="121" spans="2:73" ht="18" customHeight="1" x14ac:dyDescent="0.15">
      <c r="B121" s="240" t="s">
        <v>460</v>
      </c>
      <c r="C121" s="240"/>
      <c r="D121" s="240"/>
      <c r="E121" s="240"/>
      <c r="F121" s="240"/>
      <c r="G121" s="240"/>
      <c r="H121" s="240"/>
      <c r="I121" s="240"/>
      <c r="J121" s="240"/>
      <c r="K121" s="240"/>
      <c r="L121" s="240"/>
      <c r="M121" s="240" t="s">
        <v>59</v>
      </c>
      <c r="N121" s="240"/>
      <c r="O121" s="240"/>
      <c r="P121" s="240"/>
      <c r="Q121" s="240"/>
      <c r="R121" s="240"/>
      <c r="S121" s="240"/>
      <c r="T121" s="240"/>
      <c r="U121" s="240"/>
      <c r="V121" s="240"/>
      <c r="W121" s="240"/>
      <c r="X121" s="240"/>
      <c r="Y121" s="240"/>
      <c r="Z121" s="240"/>
      <c r="AA121" s="240"/>
      <c r="AB121" s="240"/>
      <c r="AC121" s="240" t="s">
        <v>439</v>
      </c>
      <c r="AD121" s="240"/>
      <c r="AE121" s="240"/>
      <c r="AF121" s="240"/>
      <c r="AG121" s="240"/>
      <c r="AH121" s="240"/>
      <c r="AI121" s="240"/>
      <c r="AJ121" s="240"/>
      <c r="AK121" s="240"/>
      <c r="AL121" s="240"/>
      <c r="AM121" s="240"/>
      <c r="AN121" s="240"/>
      <c r="AO121" s="240"/>
      <c r="AP121" s="240"/>
      <c r="AQ121" s="240"/>
      <c r="AR121" s="327"/>
      <c r="AS121" s="327"/>
      <c r="AT121" s="327"/>
      <c r="AU121" s="327"/>
      <c r="AV121" s="327"/>
      <c r="AW121" s="327"/>
      <c r="AX121" s="327"/>
      <c r="AY121" s="327"/>
      <c r="AZ121" s="327" t="s">
        <v>135</v>
      </c>
      <c r="BA121" s="327"/>
      <c r="BB121" s="240"/>
      <c r="BC121" s="240"/>
      <c r="BD121" s="240"/>
      <c r="BE121" s="240"/>
      <c r="BF121" s="240"/>
      <c r="BG121" s="240"/>
      <c r="BH121" s="240"/>
      <c r="BI121" s="240"/>
      <c r="BJ121" s="240"/>
      <c r="BK121" s="240"/>
      <c r="BL121" s="240"/>
    </row>
    <row r="122" spans="2:73" ht="18" customHeight="1" x14ac:dyDescent="0.15">
      <c r="B122" s="242"/>
      <c r="C122" s="242"/>
      <c r="D122" s="242"/>
      <c r="E122" s="242"/>
      <c r="F122" s="242"/>
      <c r="G122" s="242"/>
      <c r="H122" s="242"/>
      <c r="I122" s="242"/>
      <c r="J122" s="242"/>
      <c r="K122" s="242"/>
      <c r="L122" s="242"/>
      <c r="M122" s="242"/>
      <c r="N122" s="242"/>
      <c r="O122" s="242"/>
      <c r="P122" s="242"/>
      <c r="Q122" s="242"/>
      <c r="R122" s="242"/>
      <c r="S122" s="242"/>
      <c r="T122" s="242"/>
      <c r="U122" s="242"/>
      <c r="V122" s="242"/>
      <c r="W122" s="242"/>
      <c r="X122" s="242"/>
      <c r="Y122" s="242"/>
      <c r="Z122" s="242"/>
      <c r="AA122" s="242"/>
      <c r="AB122" s="242"/>
      <c r="AC122" s="242"/>
      <c r="AD122" s="242"/>
      <c r="AE122" s="242"/>
      <c r="AF122" s="242"/>
      <c r="AG122" s="242"/>
      <c r="AH122" s="242"/>
      <c r="AI122" s="242"/>
      <c r="AJ122" s="242"/>
      <c r="AK122" s="242"/>
      <c r="AL122" s="242"/>
      <c r="AM122" s="242"/>
      <c r="AN122" s="242"/>
      <c r="AO122" s="242"/>
      <c r="AP122" s="242"/>
      <c r="AQ122" s="242"/>
      <c r="AR122" s="242"/>
      <c r="AS122" s="242"/>
      <c r="AT122" s="242"/>
      <c r="AU122" s="242"/>
      <c r="AV122" s="242"/>
      <c r="AW122" s="242"/>
      <c r="AX122" s="242"/>
      <c r="AY122" s="242"/>
      <c r="AZ122" s="242"/>
      <c r="BA122" s="242"/>
      <c r="BB122" s="242"/>
      <c r="BC122" s="242"/>
      <c r="BD122" s="242"/>
      <c r="BE122" s="242"/>
      <c r="BF122" s="242"/>
      <c r="BG122" s="242"/>
      <c r="BH122" s="242"/>
      <c r="BI122" s="242"/>
      <c r="BJ122" s="242"/>
      <c r="BK122" s="242"/>
      <c r="BL122" s="242"/>
      <c r="BN122" s="18"/>
      <c r="BO122" s="18"/>
    </row>
    <row r="123" spans="2:73" ht="18" customHeight="1" x14ac:dyDescent="0.15">
      <c r="B123" s="242"/>
      <c r="C123" s="242"/>
      <c r="D123" s="242"/>
      <c r="E123" s="242"/>
      <c r="F123" s="242"/>
      <c r="G123" s="242"/>
      <c r="H123" s="242"/>
      <c r="I123" s="242"/>
      <c r="J123" s="242"/>
      <c r="K123" s="242"/>
      <c r="L123" s="242"/>
      <c r="M123" s="242"/>
      <c r="N123" s="242"/>
      <c r="O123" s="242"/>
      <c r="P123" s="242"/>
      <c r="Q123" s="242"/>
      <c r="R123" s="242"/>
      <c r="S123" s="242"/>
      <c r="T123" s="242"/>
      <c r="U123" s="242"/>
      <c r="V123" s="242"/>
      <c r="W123" s="242"/>
      <c r="X123" s="242"/>
      <c r="Y123" s="242"/>
      <c r="Z123" s="242"/>
      <c r="AA123" s="242"/>
      <c r="AB123" s="242"/>
      <c r="AC123" s="242"/>
      <c r="AD123" s="242"/>
      <c r="AE123" s="242"/>
      <c r="AF123" s="242"/>
      <c r="AG123" s="242"/>
      <c r="AH123" s="242"/>
      <c r="AI123" s="242"/>
      <c r="AJ123" s="242"/>
      <c r="AK123" s="242"/>
      <c r="AL123" s="242"/>
      <c r="AM123" s="242"/>
      <c r="AN123" s="242"/>
      <c r="AO123" s="242"/>
      <c r="AP123" s="242"/>
      <c r="AQ123" s="242"/>
      <c r="AR123" s="328"/>
      <c r="AS123" s="328"/>
      <c r="AT123" s="328"/>
      <c r="AU123" s="328"/>
      <c r="AV123" s="328"/>
      <c r="AW123" s="328"/>
      <c r="AX123" s="328"/>
      <c r="AY123" s="328"/>
      <c r="AZ123" s="328"/>
      <c r="BA123" s="328"/>
      <c r="BB123" s="242"/>
      <c r="BC123" s="242"/>
      <c r="BD123" s="242"/>
      <c r="BE123" s="242"/>
      <c r="BF123" s="242"/>
      <c r="BG123" s="242"/>
      <c r="BH123" s="242"/>
      <c r="BI123" s="242"/>
      <c r="BJ123" s="242"/>
      <c r="BK123" s="242"/>
      <c r="BL123" s="242"/>
      <c r="BN123" s="18"/>
      <c r="BO123" s="18"/>
    </row>
    <row r="124" spans="2:73" ht="18" customHeight="1" collapsed="1" x14ac:dyDescent="0.15">
      <c r="B124" s="322">
        <v>22</v>
      </c>
      <c r="C124" s="323"/>
      <c r="D124" s="52" t="s">
        <v>286</v>
      </c>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231" t="s">
        <v>143</v>
      </c>
      <c r="AS124" s="232"/>
      <c r="AT124" s="232"/>
      <c r="AU124" s="232"/>
      <c r="AV124" s="233"/>
      <c r="AW124" s="231" t="s">
        <v>144</v>
      </c>
      <c r="AX124" s="232"/>
      <c r="AY124" s="232"/>
      <c r="AZ124" s="232"/>
      <c r="BA124" s="233"/>
      <c r="BB124" s="281" t="s">
        <v>590</v>
      </c>
      <c r="BC124" s="278"/>
      <c r="BD124" s="278"/>
      <c r="BE124" s="278"/>
      <c r="BF124" s="278"/>
      <c r="BG124" s="278"/>
      <c r="BH124" s="278"/>
      <c r="BI124" s="278"/>
      <c r="BJ124" s="278"/>
      <c r="BK124" s="278"/>
      <c r="BL124" s="281"/>
      <c r="BN124" s="16" t="s">
        <v>596</v>
      </c>
      <c r="BO124" s="16" t="s">
        <v>597</v>
      </c>
      <c r="BP124" s="16" t="s">
        <v>598</v>
      </c>
      <c r="BQ124" s="11" t="s">
        <v>599</v>
      </c>
      <c r="BR124" s="11" t="s">
        <v>604</v>
      </c>
      <c r="BS124" s="16" t="s">
        <v>600</v>
      </c>
      <c r="BT124" s="16" t="s">
        <v>601</v>
      </c>
      <c r="BU124" s="16" t="s">
        <v>602</v>
      </c>
    </row>
    <row r="125" spans="2:73" ht="18" customHeight="1" x14ac:dyDescent="0.15">
      <c r="B125" s="62"/>
      <c r="C125" s="67" t="s">
        <v>28</v>
      </c>
      <c r="D125" s="63" t="s">
        <v>106</v>
      </c>
      <c r="E125" s="63"/>
      <c r="F125" s="63"/>
      <c r="G125" s="63"/>
      <c r="H125" s="63"/>
      <c r="I125" s="63"/>
      <c r="J125" s="63"/>
      <c r="K125" s="63"/>
      <c r="L125" s="63"/>
      <c r="M125" s="63"/>
      <c r="N125" s="63"/>
      <c r="O125" s="63"/>
      <c r="P125" s="63"/>
      <c r="Q125" s="63"/>
      <c r="R125" s="63"/>
      <c r="S125" s="63"/>
      <c r="T125" s="63"/>
      <c r="U125" s="63"/>
      <c r="V125" s="63"/>
      <c r="W125" s="63"/>
      <c r="X125" s="63"/>
      <c r="Y125" s="63"/>
      <c r="Z125" s="63"/>
      <c r="AA125" s="63"/>
      <c r="AB125" s="63"/>
      <c r="AC125" s="63"/>
      <c r="AD125" s="63"/>
      <c r="AE125" s="63"/>
      <c r="AF125" s="63"/>
      <c r="AG125" s="63"/>
      <c r="AH125" s="63"/>
      <c r="AI125" s="63"/>
      <c r="AJ125" s="63"/>
      <c r="AK125" s="63"/>
      <c r="AL125" s="63"/>
      <c r="AM125" s="63"/>
      <c r="AN125" s="63"/>
      <c r="AO125" s="63"/>
      <c r="AP125" s="63"/>
      <c r="AQ125" s="63"/>
      <c r="AR125" s="261" t="b">
        <v>0</v>
      </c>
      <c r="AS125" s="262"/>
      <c r="AT125" s="262"/>
      <c r="AU125" s="262"/>
      <c r="AV125" s="263"/>
      <c r="AW125" s="261" t="b">
        <v>0</v>
      </c>
      <c r="AX125" s="262"/>
      <c r="AY125" s="262"/>
      <c r="AZ125" s="262"/>
      <c r="BA125" s="263"/>
      <c r="BB125" s="297" t="str">
        <f>IF(BN125&lt;&gt;"",("p."&amp;DBCS(BN125)&amp;"　第"&amp;DBCS(BO125)&amp;"条　"&amp;IF(BP125="","",DBCS(BP125)&amp;"項")),IF(BO125&lt;&gt;"",("第"&amp;DBCS(BO125)&amp;"条　"&amp;IF(BP125="","",DBCS(BP125)&amp;"項")),""))</f>
        <v/>
      </c>
      <c r="BC125" s="247"/>
      <c r="BD125" s="247"/>
      <c r="BE125" s="247"/>
      <c r="BF125" s="247"/>
      <c r="BG125" s="247"/>
      <c r="BH125" s="247"/>
      <c r="BI125" s="247"/>
      <c r="BJ125" s="247"/>
      <c r="BK125" s="247"/>
      <c r="BL125" s="248"/>
      <c r="BN125" s="17"/>
      <c r="BO125" s="17"/>
      <c r="BP125" s="17"/>
      <c r="BQ125" s="11" t="str">
        <f>IF(OR(AND(BS125=TRUE,BT125=TRUE),AND(BS125=FALSE,BT125=FALSE)),"NG","OK")</f>
        <v>NG</v>
      </c>
      <c r="BR125" s="11" t="str">
        <f>IF(AND(BS125=FALSE,BT125=FALSE),"",IF(AND(BS125=TRUE,BN125&lt;&gt;"",BO125&lt;&gt;"",BP125&lt;&gt;""),"OK",IF(AND(BT125=TRUE,BN125="",BO125="",BP125=""),"OK","NG")))</f>
        <v/>
      </c>
      <c r="BS125" s="26" t="b">
        <f>AR125</f>
        <v>0</v>
      </c>
      <c r="BT125" s="26" t="b">
        <f>AW125</f>
        <v>0</v>
      </c>
    </row>
    <row r="126" spans="2:73" ht="18" customHeight="1" x14ac:dyDescent="0.15">
      <c r="B126" s="240" t="s">
        <v>175</v>
      </c>
      <c r="C126" s="240"/>
      <c r="D126" s="240"/>
      <c r="E126" s="240"/>
      <c r="F126" s="240"/>
      <c r="G126" s="240"/>
      <c r="H126" s="240"/>
      <c r="I126" s="240"/>
      <c r="J126" s="240"/>
      <c r="K126" s="240"/>
      <c r="L126" s="240"/>
      <c r="M126" s="240" t="s">
        <v>276</v>
      </c>
      <c r="N126" s="240"/>
      <c r="O126" s="240"/>
      <c r="P126" s="240"/>
      <c r="Q126" s="240"/>
      <c r="R126" s="240"/>
      <c r="S126" s="240"/>
      <c r="T126" s="240"/>
      <c r="U126" s="240"/>
      <c r="V126" s="240"/>
      <c r="W126" s="240"/>
      <c r="X126" s="240"/>
      <c r="Y126" s="240"/>
      <c r="Z126" s="240"/>
      <c r="AA126" s="240"/>
      <c r="AB126" s="240"/>
      <c r="AC126" s="240" t="s">
        <v>285</v>
      </c>
      <c r="AD126" s="240"/>
      <c r="AE126" s="240"/>
      <c r="AF126" s="240"/>
      <c r="AG126" s="240"/>
      <c r="AH126" s="240"/>
      <c r="AI126" s="240"/>
      <c r="AJ126" s="240"/>
      <c r="AK126" s="240"/>
      <c r="AL126" s="240"/>
      <c r="AM126" s="240"/>
      <c r="AN126" s="240"/>
      <c r="AO126" s="240"/>
      <c r="AP126" s="240"/>
      <c r="AQ126" s="240"/>
      <c r="AR126" s="240"/>
      <c r="AS126" s="240"/>
      <c r="AT126" s="240"/>
      <c r="AU126" s="240"/>
      <c r="AV126" s="240"/>
      <c r="AW126" s="240"/>
      <c r="AX126" s="240"/>
      <c r="AY126" s="240"/>
      <c r="AZ126" s="240" t="s">
        <v>135</v>
      </c>
      <c r="BA126" s="240"/>
      <c r="BB126" s="240"/>
      <c r="BC126" s="310"/>
      <c r="BD126" s="240"/>
      <c r="BE126" s="240"/>
      <c r="BF126" s="240"/>
      <c r="BG126" s="240"/>
      <c r="BH126" s="240"/>
      <c r="BI126" s="240"/>
      <c r="BJ126" s="240"/>
      <c r="BK126" s="240"/>
      <c r="BL126" s="240"/>
      <c r="BN126" s="14"/>
    </row>
    <row r="127" spans="2:73" ht="18" customHeight="1" x14ac:dyDescent="0.15">
      <c r="B127" s="242"/>
      <c r="C127" s="242"/>
      <c r="D127" s="242"/>
      <c r="E127" s="242"/>
      <c r="F127" s="242"/>
      <c r="G127" s="242"/>
      <c r="H127" s="242"/>
      <c r="I127" s="242"/>
      <c r="J127" s="242"/>
      <c r="K127" s="242"/>
      <c r="L127" s="242"/>
      <c r="M127" s="242"/>
      <c r="N127" s="242"/>
      <c r="O127" s="242"/>
      <c r="P127" s="242"/>
      <c r="Q127" s="242"/>
      <c r="R127" s="242"/>
      <c r="S127" s="242"/>
      <c r="T127" s="242"/>
      <c r="U127" s="242"/>
      <c r="V127" s="242"/>
      <c r="W127" s="242"/>
      <c r="X127" s="242"/>
      <c r="Y127" s="242"/>
      <c r="Z127" s="242"/>
      <c r="AA127" s="242"/>
      <c r="AB127" s="242"/>
      <c r="AC127" s="242"/>
      <c r="AD127" s="242"/>
      <c r="AE127" s="242"/>
      <c r="AF127" s="242"/>
      <c r="AG127" s="242"/>
      <c r="AH127" s="242"/>
      <c r="AI127" s="242"/>
      <c r="AJ127" s="242"/>
      <c r="AK127" s="242"/>
      <c r="AL127" s="242"/>
      <c r="AM127" s="242"/>
      <c r="AN127" s="242"/>
      <c r="AO127" s="242"/>
      <c r="AP127" s="242"/>
      <c r="AQ127" s="242"/>
      <c r="AR127" s="242"/>
      <c r="AS127" s="242"/>
      <c r="AT127" s="242"/>
      <c r="AU127" s="242"/>
      <c r="AV127" s="242"/>
      <c r="AW127" s="242"/>
      <c r="AX127" s="242"/>
      <c r="AY127" s="242"/>
      <c r="AZ127" s="242"/>
      <c r="BA127" s="242"/>
      <c r="BB127" s="242"/>
      <c r="BC127" s="266"/>
      <c r="BD127" s="242"/>
      <c r="BE127" s="242"/>
      <c r="BF127" s="242"/>
      <c r="BG127" s="242"/>
      <c r="BH127" s="242"/>
      <c r="BI127" s="242"/>
      <c r="BJ127" s="242"/>
      <c r="BK127" s="242"/>
      <c r="BL127" s="242"/>
      <c r="BN127" s="21"/>
      <c r="BO127" s="18"/>
    </row>
    <row r="128" spans="2:73" ht="18" customHeight="1" x14ac:dyDescent="0.15">
      <c r="B128" s="242"/>
      <c r="C128" s="242"/>
      <c r="D128" s="242"/>
      <c r="E128" s="242"/>
      <c r="F128" s="242"/>
      <c r="G128" s="242"/>
      <c r="H128" s="242"/>
      <c r="I128" s="242"/>
      <c r="J128" s="242"/>
      <c r="K128" s="242"/>
      <c r="L128" s="242"/>
      <c r="M128" s="242"/>
      <c r="N128" s="242"/>
      <c r="O128" s="242"/>
      <c r="P128" s="242"/>
      <c r="Q128" s="242"/>
      <c r="R128" s="242"/>
      <c r="S128" s="242"/>
      <c r="T128" s="242"/>
      <c r="U128" s="242"/>
      <c r="V128" s="242"/>
      <c r="W128" s="242"/>
      <c r="X128" s="242"/>
      <c r="Y128" s="242"/>
      <c r="Z128" s="242"/>
      <c r="AA128" s="242"/>
      <c r="AB128" s="242"/>
      <c r="AC128" s="242"/>
      <c r="AD128" s="242"/>
      <c r="AE128" s="242"/>
      <c r="AF128" s="242"/>
      <c r="AG128" s="242"/>
      <c r="AH128" s="242"/>
      <c r="AI128" s="242"/>
      <c r="AJ128" s="242"/>
      <c r="AK128" s="242"/>
      <c r="AL128" s="242"/>
      <c r="AM128" s="242"/>
      <c r="AN128" s="242"/>
      <c r="AO128" s="242"/>
      <c r="AP128" s="242"/>
      <c r="AQ128" s="242"/>
      <c r="AR128" s="242"/>
      <c r="AS128" s="242"/>
      <c r="AT128" s="242"/>
      <c r="AU128" s="242"/>
      <c r="AV128" s="242"/>
      <c r="AW128" s="242"/>
      <c r="AX128" s="242"/>
      <c r="AY128" s="242"/>
      <c r="AZ128" s="242"/>
      <c r="BA128" s="242"/>
      <c r="BB128" s="242"/>
      <c r="BC128" s="266"/>
      <c r="BD128" s="242"/>
      <c r="BE128" s="242"/>
      <c r="BF128" s="242"/>
      <c r="BG128" s="242"/>
      <c r="BH128" s="242"/>
      <c r="BI128" s="242"/>
      <c r="BJ128" s="242"/>
      <c r="BK128" s="242"/>
      <c r="BL128" s="242"/>
      <c r="BN128" s="21"/>
      <c r="BO128" s="18"/>
    </row>
    <row r="129" spans="2:73" ht="18" customHeight="1" x14ac:dyDescent="0.15">
      <c r="B129" s="273">
        <v>23</v>
      </c>
      <c r="C129" s="274"/>
      <c r="D129" s="71" t="s">
        <v>675</v>
      </c>
      <c r="E129" s="71"/>
      <c r="F129" s="71"/>
      <c r="G129" s="71"/>
      <c r="H129" s="71"/>
      <c r="I129" s="71"/>
      <c r="J129" s="71"/>
      <c r="K129" s="71"/>
      <c r="L129" s="71"/>
      <c r="M129" s="71"/>
      <c r="N129" s="71"/>
      <c r="O129" s="71"/>
      <c r="P129" s="71"/>
      <c r="Q129" s="71"/>
      <c r="R129" s="71"/>
      <c r="S129" s="71"/>
      <c r="T129" s="71"/>
      <c r="U129" s="71"/>
      <c r="V129" s="71"/>
      <c r="W129" s="71"/>
      <c r="X129" s="71"/>
      <c r="Y129" s="71"/>
      <c r="Z129" s="71"/>
      <c r="AA129" s="71"/>
      <c r="AB129" s="71"/>
      <c r="AC129" s="71"/>
      <c r="AD129" s="71"/>
      <c r="AE129" s="71"/>
      <c r="AF129" s="71"/>
      <c r="AG129" s="71"/>
      <c r="AH129" s="71"/>
      <c r="AI129" s="71"/>
      <c r="AJ129" s="71"/>
      <c r="AK129" s="71"/>
      <c r="AL129" s="71"/>
      <c r="AM129" s="71"/>
      <c r="AN129" s="71"/>
      <c r="AO129" s="71"/>
      <c r="AP129" s="71"/>
      <c r="AQ129" s="71"/>
      <c r="AR129" s="253" t="s">
        <v>143</v>
      </c>
      <c r="AS129" s="254"/>
      <c r="AT129" s="254"/>
      <c r="AU129" s="254"/>
      <c r="AV129" s="255"/>
      <c r="AW129" s="253" t="s">
        <v>144</v>
      </c>
      <c r="AX129" s="254"/>
      <c r="AY129" s="254"/>
      <c r="AZ129" s="254"/>
      <c r="BA129" s="255"/>
      <c r="BB129" s="275" t="s">
        <v>590</v>
      </c>
      <c r="BC129" s="276"/>
      <c r="BD129" s="276"/>
      <c r="BE129" s="276"/>
      <c r="BF129" s="276"/>
      <c r="BG129" s="276"/>
      <c r="BH129" s="276"/>
      <c r="BI129" s="276"/>
      <c r="BJ129" s="276"/>
      <c r="BK129" s="276"/>
      <c r="BL129" s="277"/>
      <c r="BN129" s="25" t="s">
        <v>596</v>
      </c>
      <c r="BO129" s="16" t="s">
        <v>597</v>
      </c>
      <c r="BP129" s="16" t="s">
        <v>598</v>
      </c>
      <c r="BQ129" s="11" t="s">
        <v>599</v>
      </c>
      <c r="BR129" s="11" t="s">
        <v>604</v>
      </c>
      <c r="BS129" s="16" t="s">
        <v>600</v>
      </c>
      <c r="BT129" s="16" t="s">
        <v>601</v>
      </c>
      <c r="BU129" s="16" t="s">
        <v>602</v>
      </c>
    </row>
    <row r="130" spans="2:73" ht="18" customHeight="1" x14ac:dyDescent="0.15">
      <c r="B130" s="56"/>
      <c r="C130" s="66" t="s">
        <v>19</v>
      </c>
      <c r="D130" s="48" t="s">
        <v>565</v>
      </c>
      <c r="AR130" s="243" t="b">
        <v>0</v>
      </c>
      <c r="AS130" s="244"/>
      <c r="AT130" s="244"/>
      <c r="AU130" s="244"/>
      <c r="AV130" s="245"/>
      <c r="AW130" s="243" t="b">
        <v>0</v>
      </c>
      <c r="AX130" s="244"/>
      <c r="AY130" s="244"/>
      <c r="AZ130" s="244"/>
      <c r="BA130" s="245"/>
      <c r="BB130" s="246" t="str">
        <f>IF(BN130&lt;&gt;"",("p."&amp;DBCS(BN130)&amp;"　第"&amp;DBCS(BO130)&amp;"条　"&amp;IF(BP130="","",DBCS(BP130)&amp;"項")),IF(BO130&lt;&gt;"",("第"&amp;DBCS(BO130)&amp;"条　"&amp;IF(BP130="","",DBCS(BP130)&amp;"項")),""))</f>
        <v/>
      </c>
      <c r="BC130" s="247"/>
      <c r="BD130" s="247"/>
      <c r="BE130" s="247"/>
      <c r="BF130" s="247"/>
      <c r="BG130" s="247"/>
      <c r="BH130" s="247"/>
      <c r="BI130" s="247"/>
      <c r="BJ130" s="247"/>
      <c r="BK130" s="247"/>
      <c r="BL130" s="248"/>
      <c r="BN130" s="31"/>
      <c r="BO130" s="17"/>
      <c r="BP130" s="17"/>
      <c r="BQ130" s="11" t="str">
        <f>IF(OR(AND(BS130=TRUE,BT130=TRUE),AND(BS130=FALSE,BT130=FALSE)),"NG","OK")</f>
        <v>NG</v>
      </c>
      <c r="BR130" s="11" t="str">
        <f>IF(AND(BS130=FALSE,BT130=FALSE),"",IF(AND(BS130=TRUE,BN130&lt;&gt;"",BO130&lt;&gt;"",BP130&lt;&gt;""),"OK",IF(AND(BT130=TRUE,BN130="",BO130="",BP130=""),"OK","NG")))</f>
        <v/>
      </c>
      <c r="BS130" s="26" t="b">
        <f>AR130</f>
        <v>0</v>
      </c>
      <c r="BT130" s="26" t="b">
        <f>AW130</f>
        <v>0</v>
      </c>
    </row>
    <row r="131" spans="2:73" ht="18" customHeight="1" x14ac:dyDescent="0.15">
      <c r="B131" s="62"/>
      <c r="C131" s="63"/>
      <c r="D131" s="63" t="s">
        <v>566</v>
      </c>
      <c r="E131" s="63"/>
      <c r="F131" s="63"/>
      <c r="G131" s="63"/>
      <c r="H131" s="63"/>
      <c r="I131" s="63"/>
      <c r="J131" s="63"/>
      <c r="K131" s="63"/>
      <c r="L131" s="63"/>
      <c r="M131" s="63"/>
      <c r="N131" s="63"/>
      <c r="O131" s="63"/>
      <c r="P131" s="63"/>
      <c r="Q131" s="63"/>
      <c r="R131" s="63"/>
      <c r="S131" s="63"/>
      <c r="T131" s="63"/>
      <c r="U131" s="63"/>
      <c r="V131" s="63"/>
      <c r="W131" s="63"/>
      <c r="X131" s="63"/>
      <c r="Y131" s="63"/>
      <c r="Z131" s="63"/>
      <c r="AA131" s="63"/>
      <c r="AB131" s="63"/>
      <c r="AC131" s="63"/>
      <c r="AD131" s="63"/>
      <c r="AE131" s="63"/>
      <c r="AF131" s="63"/>
      <c r="AG131" s="63"/>
      <c r="AH131" s="63"/>
      <c r="AI131" s="63"/>
      <c r="AJ131" s="63"/>
      <c r="AK131" s="63"/>
      <c r="AL131" s="63"/>
      <c r="AM131" s="63"/>
      <c r="AN131" s="63"/>
      <c r="AO131" s="63"/>
      <c r="AP131" s="63"/>
      <c r="AQ131" s="63"/>
      <c r="AR131" s="62"/>
      <c r="AS131" s="63"/>
      <c r="AT131" s="63"/>
      <c r="AU131" s="63"/>
      <c r="AV131" s="64"/>
      <c r="AW131" s="62"/>
      <c r="AX131" s="63"/>
      <c r="AY131" s="63"/>
      <c r="AZ131" s="63"/>
      <c r="BA131" s="64"/>
      <c r="BB131" s="258"/>
      <c r="BC131" s="258"/>
      <c r="BD131" s="258"/>
      <c r="BE131" s="258"/>
      <c r="BF131" s="258"/>
      <c r="BG131" s="258"/>
      <c r="BH131" s="258"/>
      <c r="BI131" s="258"/>
      <c r="BJ131" s="258"/>
      <c r="BK131" s="258"/>
      <c r="BL131" s="259"/>
    </row>
    <row r="132" spans="2:73" ht="18" customHeight="1" x14ac:dyDescent="0.15">
      <c r="B132" s="240" t="s">
        <v>461</v>
      </c>
      <c r="C132" s="240"/>
      <c r="D132" s="240"/>
      <c r="E132" s="240"/>
      <c r="F132" s="240"/>
      <c r="G132" s="240"/>
      <c r="H132" s="240"/>
      <c r="I132" s="240"/>
      <c r="J132" s="240"/>
      <c r="K132" s="240"/>
      <c r="L132" s="240"/>
      <c r="M132" s="251" t="s">
        <v>439</v>
      </c>
      <c r="N132" s="251"/>
      <c r="O132" s="251"/>
      <c r="P132" s="251"/>
      <c r="Q132" s="251"/>
      <c r="R132" s="251"/>
      <c r="S132" s="251"/>
      <c r="T132" s="251"/>
      <c r="U132" s="251"/>
      <c r="V132" s="251"/>
      <c r="W132" s="251"/>
      <c r="X132" s="251"/>
      <c r="Y132" s="251"/>
      <c r="Z132" s="251"/>
      <c r="AA132" s="251"/>
      <c r="AB132" s="251"/>
      <c r="AC132" s="251" t="s">
        <v>462</v>
      </c>
      <c r="AD132" s="251"/>
      <c r="AE132" s="251"/>
      <c r="AF132" s="251"/>
      <c r="AG132" s="251"/>
      <c r="AH132" s="251"/>
      <c r="AI132" s="251"/>
      <c r="AJ132" s="251"/>
      <c r="AK132" s="251"/>
      <c r="AL132" s="251"/>
      <c r="AM132" s="251"/>
      <c r="AN132" s="251"/>
      <c r="AO132" s="251"/>
      <c r="AP132" s="251"/>
      <c r="AQ132" s="251"/>
      <c r="AR132" s="330"/>
      <c r="AS132" s="330"/>
      <c r="AT132" s="330"/>
      <c r="AU132" s="330"/>
      <c r="AV132" s="330"/>
      <c r="AW132" s="330"/>
      <c r="AX132" s="330"/>
      <c r="AY132" s="330"/>
      <c r="AZ132" s="327" t="s">
        <v>135</v>
      </c>
      <c r="BA132" s="327"/>
      <c r="BB132" s="240"/>
      <c r="BC132" s="240"/>
      <c r="BD132" s="240"/>
      <c r="BE132" s="240"/>
      <c r="BF132" s="240"/>
      <c r="BG132" s="240"/>
      <c r="BH132" s="240"/>
      <c r="BI132" s="240"/>
      <c r="BJ132" s="240"/>
      <c r="BK132" s="240"/>
      <c r="BL132" s="240"/>
    </row>
    <row r="133" spans="2:73" ht="18" customHeight="1" x14ac:dyDescent="0.15">
      <c r="B133" s="242"/>
      <c r="C133" s="242"/>
      <c r="D133" s="242"/>
      <c r="E133" s="242"/>
      <c r="F133" s="242"/>
      <c r="G133" s="242"/>
      <c r="H133" s="242"/>
      <c r="I133" s="242"/>
      <c r="J133" s="242"/>
      <c r="K133" s="242"/>
      <c r="L133" s="242"/>
      <c r="M133" s="242"/>
      <c r="N133" s="242"/>
      <c r="O133" s="242"/>
      <c r="P133" s="242"/>
      <c r="Q133" s="242"/>
      <c r="R133" s="242"/>
      <c r="S133" s="242"/>
      <c r="T133" s="242"/>
      <c r="U133" s="242"/>
      <c r="V133" s="242"/>
      <c r="W133" s="242"/>
      <c r="X133" s="242"/>
      <c r="Y133" s="242"/>
      <c r="Z133" s="242"/>
      <c r="AA133" s="242"/>
      <c r="AB133" s="242"/>
      <c r="AC133" s="242"/>
      <c r="AD133" s="242"/>
      <c r="AE133" s="242"/>
      <c r="AF133" s="242"/>
      <c r="AG133" s="242"/>
      <c r="AH133" s="242"/>
      <c r="AI133" s="242"/>
      <c r="AJ133" s="242"/>
      <c r="AK133" s="242"/>
      <c r="AL133" s="242"/>
      <c r="AM133" s="242"/>
      <c r="AN133" s="242"/>
      <c r="AO133" s="242"/>
      <c r="AP133" s="242"/>
      <c r="AQ133" s="242"/>
      <c r="AR133" s="242"/>
      <c r="AS133" s="242"/>
      <c r="AT133" s="242"/>
      <c r="AU133" s="242"/>
      <c r="AV133" s="242"/>
      <c r="AW133" s="242"/>
      <c r="AX133" s="242"/>
      <c r="AY133" s="242"/>
      <c r="AZ133" s="242"/>
      <c r="BA133" s="242"/>
      <c r="BB133" s="242"/>
      <c r="BC133" s="242"/>
      <c r="BD133" s="242"/>
      <c r="BE133" s="242"/>
      <c r="BF133" s="242"/>
      <c r="BG133" s="242"/>
      <c r="BH133" s="242"/>
      <c r="BI133" s="242"/>
      <c r="BJ133" s="242"/>
      <c r="BK133" s="242"/>
      <c r="BL133" s="242"/>
      <c r="BN133" s="18"/>
      <c r="BO133" s="18"/>
    </row>
    <row r="134" spans="2:73" ht="18" customHeight="1" x14ac:dyDescent="0.15">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42"/>
      <c r="AV134" s="242"/>
      <c r="AW134" s="242"/>
      <c r="AX134" s="242"/>
      <c r="AY134" s="242"/>
      <c r="AZ134" s="242"/>
      <c r="BA134" s="242"/>
      <c r="BB134" s="242"/>
      <c r="BC134" s="242"/>
      <c r="BD134" s="242"/>
      <c r="BE134" s="242"/>
      <c r="BF134" s="242"/>
      <c r="BG134" s="242"/>
      <c r="BH134" s="242"/>
      <c r="BI134" s="242"/>
      <c r="BJ134" s="242"/>
      <c r="BK134" s="242"/>
      <c r="BL134" s="242"/>
      <c r="BN134" s="18"/>
      <c r="BO134" s="18"/>
    </row>
    <row r="135" spans="2:73" ht="18" customHeight="1" x14ac:dyDescent="0.15">
      <c r="B135" s="242"/>
      <c r="C135" s="242"/>
      <c r="D135" s="242"/>
      <c r="E135" s="242"/>
      <c r="F135" s="242"/>
      <c r="G135" s="242"/>
      <c r="H135" s="242"/>
      <c r="I135" s="242"/>
      <c r="J135" s="242"/>
      <c r="K135" s="242"/>
      <c r="L135" s="242"/>
      <c r="M135" s="242"/>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242"/>
      <c r="AL135" s="242"/>
      <c r="AM135" s="242"/>
      <c r="AN135" s="242"/>
      <c r="AO135" s="242"/>
      <c r="AP135" s="242"/>
      <c r="AQ135" s="242"/>
      <c r="AR135" s="242"/>
      <c r="AS135" s="242"/>
      <c r="AT135" s="242"/>
      <c r="AU135" s="242"/>
      <c r="AV135" s="242"/>
      <c r="AW135" s="242"/>
      <c r="AX135" s="242"/>
      <c r="AY135" s="242"/>
      <c r="AZ135" s="242"/>
      <c r="BA135" s="242"/>
      <c r="BB135" s="242"/>
      <c r="BC135" s="242"/>
      <c r="BD135" s="242"/>
      <c r="BE135" s="242"/>
      <c r="BF135" s="242"/>
      <c r="BG135" s="242"/>
      <c r="BH135" s="242"/>
      <c r="BI135" s="242"/>
      <c r="BJ135" s="242"/>
      <c r="BK135" s="242"/>
      <c r="BL135" s="242"/>
      <c r="BN135" s="18"/>
      <c r="BO135" s="18"/>
    </row>
    <row r="136" spans="2:73" ht="18" hidden="1" customHeight="1" outlineLevel="1" x14ac:dyDescent="0.15">
      <c r="B136" s="242"/>
      <c r="C136" s="242"/>
      <c r="D136" s="242"/>
      <c r="E136" s="242"/>
      <c r="F136" s="242"/>
      <c r="G136" s="242"/>
      <c r="H136" s="242"/>
      <c r="I136" s="242"/>
      <c r="J136" s="242"/>
      <c r="K136" s="242"/>
      <c r="L136" s="242"/>
      <c r="M136" s="242"/>
      <c r="N136" s="242"/>
      <c r="O136" s="242"/>
      <c r="P136" s="242"/>
      <c r="Q136" s="242"/>
      <c r="R136" s="242"/>
      <c r="S136" s="242"/>
      <c r="T136" s="242"/>
      <c r="U136" s="242"/>
      <c r="V136" s="242"/>
      <c r="W136" s="242"/>
      <c r="X136" s="242"/>
      <c r="Y136" s="242"/>
      <c r="Z136" s="242"/>
      <c r="AA136" s="242"/>
      <c r="AB136" s="242"/>
      <c r="AC136" s="242"/>
      <c r="AD136" s="242"/>
      <c r="AE136" s="242"/>
      <c r="AF136" s="242"/>
      <c r="AG136" s="242"/>
      <c r="AH136" s="242"/>
      <c r="AI136" s="242"/>
      <c r="AJ136" s="242"/>
      <c r="AK136" s="242"/>
      <c r="AL136" s="242"/>
      <c r="AM136" s="242"/>
      <c r="AN136" s="242"/>
      <c r="AO136" s="242"/>
      <c r="AP136" s="242"/>
      <c r="AQ136" s="242"/>
      <c r="AR136" s="242"/>
      <c r="AS136" s="242"/>
      <c r="AT136" s="242"/>
      <c r="AU136" s="242"/>
      <c r="AV136" s="242"/>
      <c r="AW136" s="242"/>
      <c r="AX136" s="242"/>
      <c r="AY136" s="242"/>
      <c r="AZ136" s="242"/>
      <c r="BA136" s="242"/>
      <c r="BB136" s="242"/>
      <c r="BC136" s="242"/>
      <c r="BD136" s="242"/>
      <c r="BE136" s="242"/>
      <c r="BF136" s="242"/>
      <c r="BG136" s="242"/>
      <c r="BH136" s="242"/>
      <c r="BI136" s="242"/>
      <c r="BJ136" s="242"/>
      <c r="BK136" s="242"/>
      <c r="BL136" s="242"/>
      <c r="BN136" s="18"/>
      <c r="BO136" s="18"/>
    </row>
    <row r="137" spans="2:73" ht="18" hidden="1" customHeight="1" outlineLevel="1" x14ac:dyDescent="0.15">
      <c r="B137" s="242"/>
      <c r="C137" s="242"/>
      <c r="D137" s="242"/>
      <c r="E137" s="242"/>
      <c r="F137" s="242"/>
      <c r="G137" s="242"/>
      <c r="H137" s="242"/>
      <c r="I137" s="242"/>
      <c r="J137" s="242"/>
      <c r="K137" s="242"/>
      <c r="L137" s="242"/>
      <c r="M137" s="242"/>
      <c r="N137" s="242"/>
      <c r="O137" s="242"/>
      <c r="P137" s="242"/>
      <c r="Q137" s="242"/>
      <c r="R137" s="242"/>
      <c r="S137" s="242"/>
      <c r="T137" s="242"/>
      <c r="U137" s="242"/>
      <c r="V137" s="242"/>
      <c r="W137" s="242"/>
      <c r="X137" s="242"/>
      <c r="Y137" s="242"/>
      <c r="Z137" s="242"/>
      <c r="AA137" s="242"/>
      <c r="AB137" s="242"/>
      <c r="AC137" s="242"/>
      <c r="AD137" s="242"/>
      <c r="AE137" s="242"/>
      <c r="AF137" s="242"/>
      <c r="AG137" s="242"/>
      <c r="AH137" s="242"/>
      <c r="AI137" s="242"/>
      <c r="AJ137" s="242"/>
      <c r="AK137" s="242"/>
      <c r="AL137" s="242"/>
      <c r="AM137" s="242"/>
      <c r="AN137" s="242"/>
      <c r="AO137" s="242"/>
      <c r="AP137" s="242"/>
      <c r="AQ137" s="242"/>
      <c r="AR137" s="242"/>
      <c r="AS137" s="242"/>
      <c r="AT137" s="242"/>
      <c r="AU137" s="242"/>
      <c r="AV137" s="242"/>
      <c r="AW137" s="242"/>
      <c r="AX137" s="242"/>
      <c r="AY137" s="242"/>
      <c r="AZ137" s="242"/>
      <c r="BA137" s="242"/>
      <c r="BB137" s="242"/>
      <c r="BC137" s="242"/>
      <c r="BD137" s="242"/>
      <c r="BE137" s="242"/>
      <c r="BF137" s="242"/>
      <c r="BG137" s="242"/>
      <c r="BH137" s="242"/>
      <c r="BI137" s="242"/>
      <c r="BJ137" s="242"/>
      <c r="BK137" s="242"/>
      <c r="BL137" s="242"/>
      <c r="BN137" s="18"/>
      <c r="BO137" s="18"/>
    </row>
    <row r="138" spans="2:73" ht="18" customHeight="1" collapsed="1" x14ac:dyDescent="0.15">
      <c r="B138" s="322">
        <v>24</v>
      </c>
      <c r="C138" s="323"/>
      <c r="D138" s="163" t="s">
        <v>674</v>
      </c>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103"/>
      <c r="AR138" s="231" t="s">
        <v>143</v>
      </c>
      <c r="AS138" s="232"/>
      <c r="AT138" s="232"/>
      <c r="AU138" s="232"/>
      <c r="AV138" s="233"/>
      <c r="AW138" s="231" t="s">
        <v>144</v>
      </c>
      <c r="AX138" s="232"/>
      <c r="AY138" s="232"/>
      <c r="AZ138" s="232"/>
      <c r="BA138" s="233"/>
      <c r="BB138" s="326" t="s">
        <v>590</v>
      </c>
      <c r="BC138" s="326"/>
      <c r="BD138" s="326"/>
      <c r="BE138" s="326"/>
      <c r="BF138" s="326"/>
      <c r="BG138" s="326"/>
      <c r="BH138" s="326"/>
      <c r="BI138" s="326"/>
      <c r="BJ138" s="326"/>
      <c r="BK138" s="326"/>
      <c r="BL138" s="326"/>
      <c r="BN138" s="25" t="s">
        <v>596</v>
      </c>
      <c r="BO138" s="16" t="s">
        <v>597</v>
      </c>
      <c r="BP138" s="16" t="s">
        <v>598</v>
      </c>
      <c r="BQ138" s="11" t="s">
        <v>599</v>
      </c>
      <c r="BR138" s="11" t="s">
        <v>604</v>
      </c>
      <c r="BS138" s="16" t="s">
        <v>600</v>
      </c>
      <c r="BT138" s="16" t="s">
        <v>601</v>
      </c>
      <c r="BU138" s="16" t="s">
        <v>602</v>
      </c>
    </row>
    <row r="139" spans="2:73" ht="18" customHeight="1" x14ac:dyDescent="0.15">
      <c r="B139" s="62"/>
      <c r="C139" s="67" t="s">
        <v>19</v>
      </c>
      <c r="D139" s="63" t="s">
        <v>463</v>
      </c>
      <c r="E139" s="63"/>
      <c r="F139" s="63"/>
      <c r="G139" s="63"/>
      <c r="H139" s="63"/>
      <c r="I139" s="63"/>
      <c r="J139" s="63"/>
      <c r="K139" s="63"/>
      <c r="L139" s="63"/>
      <c r="M139" s="63"/>
      <c r="N139" s="63"/>
      <c r="O139" s="63"/>
      <c r="P139" s="63"/>
      <c r="Q139" s="63"/>
      <c r="R139" s="63"/>
      <c r="S139" s="63"/>
      <c r="T139" s="63"/>
      <c r="U139" s="63"/>
      <c r="V139" s="63"/>
      <c r="W139" s="63"/>
      <c r="X139" s="63"/>
      <c r="Y139" s="63"/>
      <c r="Z139" s="63"/>
      <c r="AA139" s="63"/>
      <c r="AB139" s="63"/>
      <c r="AC139" s="63"/>
      <c r="AD139" s="63"/>
      <c r="AE139" s="63"/>
      <c r="AF139" s="63"/>
      <c r="AG139" s="63"/>
      <c r="AH139" s="63"/>
      <c r="AI139" s="63"/>
      <c r="AJ139" s="63"/>
      <c r="AK139" s="63"/>
      <c r="AL139" s="63"/>
      <c r="AM139" s="63"/>
      <c r="AN139" s="63"/>
      <c r="AO139" s="63"/>
      <c r="AP139" s="63"/>
      <c r="AQ139" s="64"/>
      <c r="AR139" s="261" t="b">
        <v>0</v>
      </c>
      <c r="AS139" s="262"/>
      <c r="AT139" s="262"/>
      <c r="AU139" s="262"/>
      <c r="AV139" s="263"/>
      <c r="AW139" s="261" t="b">
        <v>0</v>
      </c>
      <c r="AX139" s="262"/>
      <c r="AY139" s="262"/>
      <c r="AZ139" s="262"/>
      <c r="BA139" s="263"/>
      <c r="BB139" s="286" t="str">
        <f>IF(BN139&lt;&gt;"",("p."&amp;DBCS(BN139)&amp;"　第"&amp;DBCS(BO139)&amp;"条　"&amp;IF(BP139="","",DBCS(BP139)&amp;"項")),IF(BO139&lt;&gt;"",("第"&amp;DBCS(BO139)&amp;"条　"&amp;IF(BP139="","",DBCS(BP139)&amp;"項")),""))</f>
        <v/>
      </c>
      <c r="BC139" s="287"/>
      <c r="BD139" s="287"/>
      <c r="BE139" s="287"/>
      <c r="BF139" s="287"/>
      <c r="BG139" s="287"/>
      <c r="BH139" s="287"/>
      <c r="BI139" s="287"/>
      <c r="BJ139" s="287"/>
      <c r="BK139" s="287"/>
      <c r="BL139" s="288"/>
      <c r="BN139" s="17"/>
      <c r="BO139" s="17"/>
      <c r="BP139" s="17"/>
      <c r="BQ139" s="11" t="str">
        <f>IF(OR(AND(BS139=TRUE,BT139=TRUE),AND(BS139=FALSE,BT139=FALSE)),"NG","OK")</f>
        <v>NG</v>
      </c>
      <c r="BR139" s="11" t="str">
        <f>IF(AND(BS139=FALSE,BT139=FALSE),"",IF(AND(BS139=TRUE,BN139&lt;&gt;"",BO139&lt;&gt;"",BP139&lt;&gt;""),"OK",IF(AND(BT139=TRUE,BN139="",BO139="",BP139=""),"OK","NG")))</f>
        <v/>
      </c>
      <c r="BS139" s="26" t="b">
        <f>AR139</f>
        <v>0</v>
      </c>
      <c r="BT139" s="26" t="b">
        <f>AW139</f>
        <v>0</v>
      </c>
    </row>
    <row r="140" spans="2:73" s="43" customFormat="1" ht="18" customHeight="1" collapsed="1" x14ac:dyDescent="0.15">
      <c r="B140" s="322">
        <v>25</v>
      </c>
      <c r="C140" s="323"/>
      <c r="D140" s="52" t="s">
        <v>633</v>
      </c>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231" t="s">
        <v>143</v>
      </c>
      <c r="AS140" s="232"/>
      <c r="AT140" s="232"/>
      <c r="AU140" s="232"/>
      <c r="AV140" s="233"/>
      <c r="AW140" s="231" t="s">
        <v>144</v>
      </c>
      <c r="AX140" s="232"/>
      <c r="AY140" s="232"/>
      <c r="AZ140" s="232"/>
      <c r="BA140" s="233"/>
      <c r="BB140" s="278" t="s">
        <v>590</v>
      </c>
      <c r="BC140" s="278"/>
      <c r="BD140" s="278"/>
      <c r="BE140" s="278"/>
      <c r="BF140" s="278"/>
      <c r="BG140" s="278"/>
      <c r="BH140" s="278"/>
      <c r="BI140" s="278"/>
      <c r="BJ140" s="278"/>
      <c r="BK140" s="278"/>
      <c r="BL140" s="281"/>
      <c r="BM140" s="140"/>
      <c r="BN140" s="41" t="s">
        <v>596</v>
      </c>
      <c r="BO140" s="44" t="s">
        <v>597</v>
      </c>
      <c r="BP140" s="44" t="s">
        <v>598</v>
      </c>
      <c r="BQ140" s="42" t="s">
        <v>599</v>
      </c>
      <c r="BR140" s="42" t="s">
        <v>604</v>
      </c>
      <c r="BS140" s="47" t="s">
        <v>600</v>
      </c>
      <c r="BT140" s="47" t="s">
        <v>601</v>
      </c>
      <c r="BU140" s="44" t="s">
        <v>602</v>
      </c>
    </row>
    <row r="141" spans="2:73" s="43" customFormat="1" ht="18" customHeight="1" x14ac:dyDescent="0.15">
      <c r="B141" s="53"/>
      <c r="C141" s="68" t="s">
        <v>19</v>
      </c>
      <c r="D141" s="69" t="s">
        <v>634</v>
      </c>
      <c r="E141" s="55"/>
      <c r="F141" s="55"/>
      <c r="G141" s="55"/>
      <c r="H141" s="55"/>
      <c r="I141" s="55"/>
      <c r="J141" s="55"/>
      <c r="K141" s="55"/>
      <c r="L141" s="55"/>
      <c r="M141" s="55"/>
      <c r="N141" s="55"/>
      <c r="O141" s="55"/>
      <c r="P141" s="55"/>
      <c r="Q141" s="55"/>
      <c r="R141" s="55"/>
      <c r="S141" s="55"/>
      <c r="T141" s="55"/>
      <c r="U141" s="55"/>
      <c r="V141" s="55"/>
      <c r="W141" s="55"/>
      <c r="X141" s="55"/>
      <c r="Y141" s="55"/>
      <c r="Z141" s="55"/>
      <c r="AA141" s="55"/>
      <c r="AB141" s="55"/>
      <c r="AC141" s="55"/>
      <c r="AD141" s="55"/>
      <c r="AE141" s="55"/>
      <c r="AF141" s="55"/>
      <c r="AG141" s="55"/>
      <c r="AH141" s="55"/>
      <c r="AI141" s="55"/>
      <c r="AJ141" s="55"/>
      <c r="AK141" s="55"/>
      <c r="AL141" s="55"/>
      <c r="AM141" s="55"/>
      <c r="AN141" s="55"/>
      <c r="AO141" s="55"/>
      <c r="AP141" s="55"/>
      <c r="AQ141" s="105"/>
      <c r="AR141" s="243" t="b">
        <v>0</v>
      </c>
      <c r="AS141" s="244"/>
      <c r="AT141" s="244"/>
      <c r="AU141" s="244"/>
      <c r="AV141" s="245"/>
      <c r="AW141" s="243" t="b">
        <v>0</v>
      </c>
      <c r="AX141" s="244"/>
      <c r="AY141" s="244"/>
      <c r="AZ141" s="244"/>
      <c r="BA141" s="245"/>
      <c r="BB141" s="246" t="str">
        <f>IF(BN141&lt;&gt;"",("p."&amp;DBCS(BN141)&amp;"　第"&amp;DBCS(BO141)&amp;"条　"&amp;IF(BP141="","",DBCS(BP141)&amp;"項")),IF(BO141&lt;&gt;"",("第"&amp;DBCS(BO141)&amp;"条　"&amp;IF(BP141="","",DBCS(BP141)&amp;"項")),""))</f>
        <v/>
      </c>
      <c r="BC141" s="247"/>
      <c r="BD141" s="247"/>
      <c r="BE141" s="247"/>
      <c r="BF141" s="247"/>
      <c r="BG141" s="247"/>
      <c r="BH141" s="247"/>
      <c r="BI141" s="247"/>
      <c r="BJ141" s="247"/>
      <c r="BK141" s="247"/>
      <c r="BL141" s="248"/>
      <c r="BM141" s="140"/>
      <c r="BN141" s="31"/>
      <c r="BO141" s="17"/>
      <c r="BP141" s="17"/>
      <c r="BQ141" s="42" t="str">
        <f>IF(OR(AND(BS141=TRUE,BT141=TRUE),AND(BS141=FALSE,BT141=FALSE)),"NG","OK")</f>
        <v>NG</v>
      </c>
      <c r="BR141" s="42" t="str">
        <f>IF(AND(BS141=FALSE,BT141=FALSE),"",IF(AND(BS141=TRUE,BN141&lt;&gt;"",BO141&lt;&gt;"",BP141&lt;&gt;""),"OK",IF(AND(BT141=TRUE,BN141="",BO141="",BP141=""),"OK","NG")))</f>
        <v/>
      </c>
      <c r="BS141" s="26" t="b">
        <f>AR141</f>
        <v>0</v>
      </c>
      <c r="BT141" s="26" t="b">
        <f>AW141</f>
        <v>0</v>
      </c>
      <c r="BU141" s="15"/>
    </row>
    <row r="142" spans="2:73" s="43" customFormat="1" ht="18" customHeight="1" x14ac:dyDescent="0.15">
      <c r="B142" s="53"/>
      <c r="C142" s="68" t="s">
        <v>27</v>
      </c>
      <c r="D142" s="55" t="s">
        <v>672</v>
      </c>
      <c r="E142" s="55"/>
      <c r="F142" s="55"/>
      <c r="G142" s="55"/>
      <c r="H142" s="55"/>
      <c r="I142" s="55"/>
      <c r="J142" s="55"/>
      <c r="K142" s="55"/>
      <c r="L142" s="55"/>
      <c r="M142" s="55"/>
      <c r="N142" s="55"/>
      <c r="O142" s="55"/>
      <c r="P142" s="55"/>
      <c r="Q142" s="55"/>
      <c r="R142" s="55"/>
      <c r="S142" s="55"/>
      <c r="T142" s="55"/>
      <c r="U142" s="55"/>
      <c r="V142" s="55"/>
      <c r="W142" s="55"/>
      <c r="X142" s="55"/>
      <c r="Y142" s="55"/>
      <c r="Z142" s="55"/>
      <c r="AA142" s="55"/>
      <c r="AB142" s="55"/>
      <c r="AC142" s="55"/>
      <c r="AD142" s="55"/>
      <c r="AE142" s="55"/>
      <c r="AF142" s="55"/>
      <c r="AG142" s="55"/>
      <c r="AH142" s="55"/>
      <c r="AI142" s="55"/>
      <c r="AJ142" s="55"/>
      <c r="AK142" s="55"/>
      <c r="AL142" s="55"/>
      <c r="AM142" s="55"/>
      <c r="AN142" s="55"/>
      <c r="AO142" s="55"/>
      <c r="AP142" s="55"/>
      <c r="AQ142" s="69"/>
      <c r="AR142" s="243" t="b">
        <v>0</v>
      </c>
      <c r="AS142" s="244"/>
      <c r="AT142" s="244"/>
      <c r="AU142" s="244"/>
      <c r="AV142" s="245"/>
      <c r="AW142" s="243" t="b">
        <v>0</v>
      </c>
      <c r="AX142" s="244"/>
      <c r="AY142" s="244"/>
      <c r="AZ142" s="244"/>
      <c r="BA142" s="245"/>
      <c r="BB142" s="56"/>
      <c r="BC142" s="48"/>
      <c r="BD142" s="48"/>
      <c r="BE142" s="48"/>
      <c r="BF142" s="48"/>
      <c r="BG142" s="48"/>
      <c r="BH142" s="48"/>
      <c r="BI142" s="48"/>
      <c r="BJ142" s="48"/>
      <c r="BK142" s="48"/>
      <c r="BL142" s="57"/>
      <c r="BM142" s="140"/>
      <c r="BN142" s="31"/>
      <c r="BO142" s="17"/>
      <c r="BP142" s="17"/>
      <c r="BQ142" s="46" t="str">
        <f>IF(OR(AND(BS142=TRUE,BT142=TRUE),AND(BS142=FALSE,BT142=FALSE)),"NG","OK")</f>
        <v>NG</v>
      </c>
      <c r="BR142" s="46" t="str">
        <f>IF(AND(BS142=FALSE,BT142=FALSE),"",IF(AND(BS142=TRUE,BN142&lt;&gt;"",BO142&lt;&gt;"",BP142&lt;&gt;""),"OK",IF(AND(BT142=TRUE,BN142="",BO142="",BP142=""),"OK","NG")))</f>
        <v/>
      </c>
      <c r="BS142" s="26" t="b">
        <f>AR142</f>
        <v>0</v>
      </c>
      <c r="BT142" s="26" t="b">
        <f>AW142</f>
        <v>0</v>
      </c>
      <c r="BU142" s="15"/>
    </row>
    <row r="143" spans="2:73" s="43" customFormat="1" ht="18" customHeight="1" x14ac:dyDescent="0.15">
      <c r="B143" s="58"/>
      <c r="C143" s="59"/>
      <c r="D143" s="61" t="s">
        <v>673</v>
      </c>
      <c r="E143" s="61"/>
      <c r="F143" s="61"/>
      <c r="G143" s="61"/>
      <c r="H143" s="61"/>
      <c r="I143" s="61"/>
      <c r="J143" s="61"/>
      <c r="K143" s="61"/>
      <c r="L143" s="61"/>
      <c r="M143" s="61"/>
      <c r="N143" s="61"/>
      <c r="O143" s="61"/>
      <c r="P143" s="61"/>
      <c r="Q143" s="61"/>
      <c r="R143" s="61"/>
      <c r="S143" s="61"/>
      <c r="T143" s="61"/>
      <c r="U143" s="61"/>
      <c r="V143" s="61"/>
      <c r="W143" s="61"/>
      <c r="X143" s="61"/>
      <c r="Y143" s="61"/>
      <c r="Z143" s="61"/>
      <c r="AA143" s="61"/>
      <c r="AB143" s="61"/>
      <c r="AC143" s="61"/>
      <c r="AD143" s="61"/>
      <c r="AE143" s="61"/>
      <c r="AF143" s="61"/>
      <c r="AG143" s="61"/>
      <c r="AH143" s="61"/>
      <c r="AI143" s="61"/>
      <c r="AJ143" s="61"/>
      <c r="AK143" s="61"/>
      <c r="AL143" s="61"/>
      <c r="AM143" s="61"/>
      <c r="AN143" s="61"/>
      <c r="AO143" s="61"/>
      <c r="AP143" s="61"/>
      <c r="AQ143" s="61"/>
      <c r="AR143" s="286"/>
      <c r="AS143" s="287"/>
      <c r="AT143" s="287"/>
      <c r="AU143" s="287"/>
      <c r="AV143" s="288"/>
      <c r="AW143" s="286"/>
      <c r="AX143" s="287"/>
      <c r="AY143" s="287"/>
      <c r="AZ143" s="287"/>
      <c r="BA143" s="288"/>
      <c r="BB143" s="286" t="str">
        <f>IF(BN143&lt;&gt;"",("p."&amp;DBCS(BN143)&amp;"　第"&amp;DBCS(BO143)&amp;"条　"&amp;IF(BP143="","",DBCS(BP143)&amp;"項")),IF(BO143&lt;&gt;"",("第"&amp;DBCS(BO143)&amp;"条　"&amp;IF(BP143="","",DBCS(BP143)&amp;"項")),""))</f>
        <v/>
      </c>
      <c r="BC143" s="287"/>
      <c r="BD143" s="287"/>
      <c r="BE143" s="287"/>
      <c r="BF143" s="287"/>
      <c r="BG143" s="287"/>
      <c r="BH143" s="287"/>
      <c r="BI143" s="287"/>
      <c r="BJ143" s="287"/>
      <c r="BK143" s="287"/>
      <c r="BL143" s="288"/>
      <c r="BM143" s="140"/>
      <c r="BN143" s="31"/>
      <c r="BO143" s="17"/>
      <c r="BP143" s="17"/>
      <c r="BQ143" s="42"/>
      <c r="BR143" s="42"/>
      <c r="BS143" s="26"/>
      <c r="BT143" s="26"/>
      <c r="BU143" s="15"/>
    </row>
    <row r="144" spans="2:73" s="45" customFormat="1" ht="18" customHeight="1" collapsed="1" x14ac:dyDescent="0.15">
      <c r="B144" s="48"/>
      <c r="C144" s="48"/>
      <c r="D144" s="48"/>
      <c r="E144" s="48"/>
      <c r="F144" s="48"/>
      <c r="G144" s="48"/>
      <c r="H144" s="48"/>
      <c r="I144" s="48"/>
      <c r="J144" s="48"/>
      <c r="K144" s="48"/>
      <c r="L144" s="48"/>
      <c r="M144" s="48"/>
      <c r="N144" s="48"/>
      <c r="O144" s="48"/>
      <c r="P144" s="55"/>
      <c r="Q144" s="55"/>
      <c r="R144" s="55"/>
      <c r="S144" s="55"/>
      <c r="T144" s="55"/>
      <c r="U144" s="55"/>
      <c r="V144" s="55"/>
      <c r="W144" s="48" t="s">
        <v>639</v>
      </c>
      <c r="X144" s="48"/>
      <c r="Y144" s="48"/>
      <c r="Z144" s="48"/>
      <c r="AA144" s="48"/>
      <c r="AB144" s="48"/>
      <c r="AC144" s="48"/>
      <c r="AD144" s="48"/>
      <c r="AE144" s="48"/>
      <c r="AF144" s="48"/>
      <c r="AG144" s="48"/>
      <c r="AH144" s="48"/>
      <c r="AI144" s="48"/>
      <c r="AJ144" s="48"/>
      <c r="AK144" s="48"/>
      <c r="AL144" s="48"/>
      <c r="AM144" s="48"/>
      <c r="AN144" s="48"/>
      <c r="AO144" s="48"/>
      <c r="AP144" s="48"/>
      <c r="AQ144" s="48"/>
      <c r="AR144" s="48"/>
      <c r="AS144" s="48"/>
      <c r="AT144" s="48"/>
      <c r="AU144" s="48"/>
      <c r="AV144" s="48"/>
      <c r="AW144" s="48"/>
      <c r="AX144" s="48"/>
      <c r="AY144" s="48"/>
      <c r="AZ144" s="48"/>
      <c r="BA144" s="48"/>
      <c r="BB144" s="48"/>
      <c r="BC144" s="48"/>
      <c r="BD144" s="48"/>
      <c r="BE144" s="48"/>
      <c r="BF144" s="48"/>
      <c r="BG144" s="48"/>
      <c r="BH144" s="48"/>
      <c r="BI144" s="48"/>
      <c r="BJ144" s="48"/>
      <c r="BK144" s="48"/>
      <c r="BL144" s="48"/>
      <c r="BM144" s="140"/>
      <c r="BN144" s="15"/>
      <c r="BO144" s="15"/>
      <c r="BP144" s="15"/>
      <c r="BQ144" s="4"/>
      <c r="BR144" s="4"/>
      <c r="BS144" s="15"/>
      <c r="BT144" s="15"/>
      <c r="BU144" s="15"/>
    </row>
  </sheetData>
  <sheetProtection formatRows="0"/>
  <mergeCells count="544">
    <mergeCell ref="B29:K29"/>
    <mergeCell ref="L29:U29"/>
    <mergeCell ref="V29:AE29"/>
    <mergeCell ref="AF29:AW29"/>
    <mergeCell ref="AX29:BG29"/>
    <mergeCell ref="B93:L93"/>
    <mergeCell ref="B92:L92"/>
    <mergeCell ref="B102:L102"/>
    <mergeCell ref="M97:AB97"/>
    <mergeCell ref="AC97:AY97"/>
    <mergeCell ref="M98:AB98"/>
    <mergeCell ref="AC98:AY98"/>
    <mergeCell ref="B100:C100"/>
    <mergeCell ref="M99:AB99"/>
    <mergeCell ref="B97:L97"/>
    <mergeCell ref="BB91:BL91"/>
    <mergeCell ref="V86:AJ86"/>
    <mergeCell ref="AW96:BA96"/>
    <mergeCell ref="M93:AB93"/>
    <mergeCell ref="AC93:AI93"/>
    <mergeCell ref="AJ93:AR93"/>
    <mergeCell ref="AS93:AY93"/>
    <mergeCell ref="AZ93:BL93"/>
    <mergeCell ref="M94:AB94"/>
    <mergeCell ref="AC94:AI94"/>
    <mergeCell ref="AJ94:AR94"/>
    <mergeCell ref="AC109:AY109"/>
    <mergeCell ref="AW105:BA105"/>
    <mergeCell ref="AW106:BA106"/>
    <mergeCell ref="AZ107:BL107"/>
    <mergeCell ref="AC110:AY110"/>
    <mergeCell ref="AZ110:BL110"/>
    <mergeCell ref="AZ102:BL102"/>
    <mergeCell ref="AZ103:BL103"/>
    <mergeCell ref="AZ97:BL97"/>
    <mergeCell ref="AC99:AY99"/>
    <mergeCell ref="BB95:BL95"/>
    <mergeCell ref="BB96:BL96"/>
    <mergeCell ref="AR95:AV95"/>
    <mergeCell ref="AZ99:BL99"/>
    <mergeCell ref="AR96:AV96"/>
    <mergeCell ref="AS94:AY94"/>
    <mergeCell ref="B98:L98"/>
    <mergeCell ref="B99:L99"/>
    <mergeCell ref="AZ109:BL109"/>
    <mergeCell ref="AR7:AV7"/>
    <mergeCell ref="AW26:BA26"/>
    <mergeCell ref="AR50:AV50"/>
    <mergeCell ref="AN17:AT17"/>
    <mergeCell ref="AU17:BG17"/>
    <mergeCell ref="AW13:BA13"/>
    <mergeCell ref="AR20:AV20"/>
    <mergeCell ref="AR19:AV19"/>
    <mergeCell ref="B61:L61"/>
    <mergeCell ref="AQ61:BL61"/>
    <mergeCell ref="M61:AA61"/>
    <mergeCell ref="AR8:AV8"/>
    <mergeCell ref="M59:AA59"/>
    <mergeCell ref="B59:L59"/>
    <mergeCell ref="B27:K27"/>
    <mergeCell ref="L27:U27"/>
    <mergeCell ref="V27:AE27"/>
    <mergeCell ref="AW31:BA31"/>
    <mergeCell ref="BB30:BL30"/>
    <mergeCell ref="B15:I15"/>
    <mergeCell ref="J15:P15"/>
    <mergeCell ref="Q15:W15"/>
    <mergeCell ref="X15:AE15"/>
    <mergeCell ref="B28:K28"/>
    <mergeCell ref="B140:C140"/>
    <mergeCell ref="B123:L123"/>
    <mergeCell ref="B105:C105"/>
    <mergeCell ref="AW6:BA6"/>
    <mergeCell ref="AW7:BA7"/>
    <mergeCell ref="B32:P32"/>
    <mergeCell ref="Q32:AS32"/>
    <mergeCell ref="AT32:BG32"/>
    <mergeCell ref="AW19:BA19"/>
    <mergeCell ref="AW20:BA20"/>
    <mergeCell ref="B138:C138"/>
    <mergeCell ref="B129:C129"/>
    <mergeCell ref="B118:C118"/>
    <mergeCell ref="B113:C113"/>
    <mergeCell ref="B135:L135"/>
    <mergeCell ref="B121:L121"/>
    <mergeCell ref="B117:L117"/>
    <mergeCell ref="B127:L127"/>
    <mergeCell ref="B103:L103"/>
    <mergeCell ref="B132:L132"/>
    <mergeCell ref="B122:L122"/>
    <mergeCell ref="BH37:BL37"/>
    <mergeCell ref="B38:L38"/>
    <mergeCell ref="M38:T38"/>
    <mergeCell ref="AW35:BA35"/>
    <mergeCell ref="B37:L37"/>
    <mergeCell ref="M37:T37"/>
    <mergeCell ref="U37:AJ37"/>
    <mergeCell ref="AK38:AS38"/>
    <mergeCell ref="AK37:AS37"/>
    <mergeCell ref="AT37:BG37"/>
    <mergeCell ref="U38:AJ38"/>
    <mergeCell ref="BB57:BL57"/>
    <mergeCell ref="BB58:BL58"/>
    <mergeCell ref="B55:L55"/>
    <mergeCell ref="M55:AA55"/>
    <mergeCell ref="AB55:BL55"/>
    <mergeCell ref="AW58:BA58"/>
    <mergeCell ref="AR58:AV58"/>
    <mergeCell ref="AR57:AV57"/>
    <mergeCell ref="AW57:BA57"/>
    <mergeCell ref="B56:L56"/>
    <mergeCell ref="M56:AA56"/>
    <mergeCell ref="AB56:BL56"/>
    <mergeCell ref="B116:L116"/>
    <mergeCell ref="B107:L107"/>
    <mergeCell ref="B128:L128"/>
    <mergeCell ref="B133:L133"/>
    <mergeCell ref="B134:L134"/>
    <mergeCell ref="B137:L137"/>
    <mergeCell ref="B136:L136"/>
    <mergeCell ref="B115:L115"/>
    <mergeCell ref="B126:L126"/>
    <mergeCell ref="B124:C124"/>
    <mergeCell ref="B112:L112"/>
    <mergeCell ref="B110:L110"/>
    <mergeCell ref="B111:L111"/>
    <mergeCell ref="B22:I22"/>
    <mergeCell ref="Q16:W16"/>
    <mergeCell ref="AW25:BA25"/>
    <mergeCell ref="AR25:AV25"/>
    <mergeCell ref="B9:I9"/>
    <mergeCell ref="J9:P9"/>
    <mergeCell ref="Q9:AA9"/>
    <mergeCell ref="AB9:AL9"/>
    <mergeCell ref="B10:I10"/>
    <mergeCell ref="J10:P10"/>
    <mergeCell ref="Q10:AA10"/>
    <mergeCell ref="AB10:AL10"/>
    <mergeCell ref="B11:I11"/>
    <mergeCell ref="J11:P11"/>
    <mergeCell ref="Q11:AA11"/>
    <mergeCell ref="AB11:AL11"/>
    <mergeCell ref="B24:I24"/>
    <mergeCell ref="Q24:Y24"/>
    <mergeCell ref="Z24:AG24"/>
    <mergeCell ref="AH24:AQ24"/>
    <mergeCell ref="AR24:AX24"/>
    <mergeCell ref="J24:P24"/>
    <mergeCell ref="B23:I23"/>
    <mergeCell ref="B17:I17"/>
    <mergeCell ref="B16:I16"/>
    <mergeCell ref="J22:P22"/>
    <mergeCell ref="J23:P23"/>
    <mergeCell ref="J16:P16"/>
    <mergeCell ref="AR22:AX22"/>
    <mergeCell ref="AM11:AT11"/>
    <mergeCell ref="AU11:BG11"/>
    <mergeCell ref="BH11:BL11"/>
    <mergeCell ref="Q17:W17"/>
    <mergeCell ref="X17:AE17"/>
    <mergeCell ref="J17:P17"/>
    <mergeCell ref="AW12:BA12"/>
    <mergeCell ref="AR13:AV13"/>
    <mergeCell ref="AW14:BA14"/>
    <mergeCell ref="Q23:Y23"/>
    <mergeCell ref="Z23:AG23"/>
    <mergeCell ref="AH23:AQ23"/>
    <mergeCell ref="AR23:AX23"/>
    <mergeCell ref="AH22:AQ22"/>
    <mergeCell ref="AF17:AM17"/>
    <mergeCell ref="AR12:AV12"/>
    <mergeCell ref="AY23:BG23"/>
    <mergeCell ref="AR18:AV18"/>
    <mergeCell ref="AW18:BA18"/>
    <mergeCell ref="AR31:AV31"/>
    <mergeCell ref="B33:P33"/>
    <mergeCell ref="AR30:AV30"/>
    <mergeCell ref="AW30:BA30"/>
    <mergeCell ref="BB36:BL36"/>
    <mergeCell ref="AW36:BA36"/>
    <mergeCell ref="AR36:AV36"/>
    <mergeCell ref="AR35:AV35"/>
    <mergeCell ref="BB35:BL35"/>
    <mergeCell ref="AT34:BG34"/>
    <mergeCell ref="Q33:AS33"/>
    <mergeCell ref="B34:P34"/>
    <mergeCell ref="BH32:BL32"/>
    <mergeCell ref="AT33:BG33"/>
    <mergeCell ref="AT39:BG39"/>
    <mergeCell ref="AT38:BG38"/>
    <mergeCell ref="BH38:BL38"/>
    <mergeCell ref="AW49:BA49"/>
    <mergeCell ref="BH39:BL39"/>
    <mergeCell ref="AR40:AV40"/>
    <mergeCell ref="AW40:BA40"/>
    <mergeCell ref="BB40:BL40"/>
    <mergeCell ref="BB42:BL42"/>
    <mergeCell ref="AR48:AV48"/>
    <mergeCell ref="AW48:BA48"/>
    <mergeCell ref="BB48:BL48"/>
    <mergeCell ref="L45:U45"/>
    <mergeCell ref="V45:AE45"/>
    <mergeCell ref="AF45:AO45"/>
    <mergeCell ref="AP45:BA45"/>
    <mergeCell ref="BB45:BL45"/>
    <mergeCell ref="AR47:AV47"/>
    <mergeCell ref="AW47:BA47"/>
    <mergeCell ref="BB47:BL47"/>
    <mergeCell ref="BB43:BL43"/>
    <mergeCell ref="B62:L62"/>
    <mergeCell ref="M62:AA62"/>
    <mergeCell ref="M54:AA54"/>
    <mergeCell ref="AB54:BL54"/>
    <mergeCell ref="B60:L60"/>
    <mergeCell ref="M60:AA60"/>
    <mergeCell ref="B68:J68"/>
    <mergeCell ref="K68:R68"/>
    <mergeCell ref="B39:L39"/>
    <mergeCell ref="M39:T39"/>
    <mergeCell ref="U39:AJ39"/>
    <mergeCell ref="AK39:AS39"/>
    <mergeCell ref="B45:K45"/>
    <mergeCell ref="AB51:BL51"/>
    <mergeCell ref="AB52:BL52"/>
    <mergeCell ref="AB53:BL53"/>
    <mergeCell ref="B53:L53"/>
    <mergeCell ref="M51:AA51"/>
    <mergeCell ref="BB49:BL49"/>
    <mergeCell ref="BB50:BL50"/>
    <mergeCell ref="M53:AA53"/>
    <mergeCell ref="M52:AA52"/>
    <mergeCell ref="AR49:AV49"/>
    <mergeCell ref="B52:L52"/>
    <mergeCell ref="B51:L51"/>
    <mergeCell ref="AW50:BA50"/>
    <mergeCell ref="B83:C83"/>
    <mergeCell ref="AW100:BA100"/>
    <mergeCell ref="BB100:BL100"/>
    <mergeCell ref="AR100:AV100"/>
    <mergeCell ref="AC108:AY108"/>
    <mergeCell ref="AZ108:BL108"/>
    <mergeCell ref="AW101:BA101"/>
    <mergeCell ref="AR101:AV101"/>
    <mergeCell ref="BB101:BL101"/>
    <mergeCell ref="B95:C95"/>
    <mergeCell ref="V87:AJ87"/>
    <mergeCell ref="AK87:AY87"/>
    <mergeCell ref="AZ87:BL87"/>
    <mergeCell ref="M92:AB92"/>
    <mergeCell ref="AC92:AI92"/>
    <mergeCell ref="AJ92:AR92"/>
    <mergeCell ref="M86:U86"/>
    <mergeCell ref="B94:L94"/>
    <mergeCell ref="B86:L86"/>
    <mergeCell ref="M87:U87"/>
    <mergeCell ref="AW88:BA88"/>
    <mergeCell ref="B87:L87"/>
    <mergeCell ref="B85:L85"/>
    <mergeCell ref="B104:L104"/>
    <mergeCell ref="AZ104:BL104"/>
    <mergeCell ref="AR114:AV114"/>
    <mergeCell ref="AR113:AV113"/>
    <mergeCell ref="BB113:BL113"/>
    <mergeCell ref="BB114:BL114"/>
    <mergeCell ref="AR88:AV88"/>
    <mergeCell ref="AK86:AY86"/>
    <mergeCell ref="AZ86:BL86"/>
    <mergeCell ref="B88:C88"/>
    <mergeCell ref="M111:AB111"/>
    <mergeCell ref="AC111:AY111"/>
    <mergeCell ref="AR105:AV105"/>
    <mergeCell ref="M102:AB102"/>
    <mergeCell ref="AC102:AY102"/>
    <mergeCell ref="M103:AB103"/>
    <mergeCell ref="AC103:AY103"/>
    <mergeCell ref="M104:AB104"/>
    <mergeCell ref="AC104:AY104"/>
    <mergeCell ref="M108:AB108"/>
    <mergeCell ref="B108:L108"/>
    <mergeCell ref="B109:L109"/>
    <mergeCell ref="M107:AB107"/>
    <mergeCell ref="M109:AB109"/>
    <mergeCell ref="M110:AB110"/>
    <mergeCell ref="M85:U85"/>
    <mergeCell ref="V85:AJ85"/>
    <mergeCell ref="AR71:AV71"/>
    <mergeCell ref="AW71:BA71"/>
    <mergeCell ref="BB71:BL71"/>
    <mergeCell ref="BB83:BL83"/>
    <mergeCell ref="BB77:BL77"/>
    <mergeCell ref="AR72:AV72"/>
    <mergeCell ref="AW72:BA72"/>
    <mergeCell ref="BB72:BL72"/>
    <mergeCell ref="AR73:AV73"/>
    <mergeCell ref="AW73:BA73"/>
    <mergeCell ref="BB73:BL73"/>
    <mergeCell ref="AR74:AV74"/>
    <mergeCell ref="AW74:BA74"/>
    <mergeCell ref="BB74:BL74"/>
    <mergeCell ref="AR81:AV81"/>
    <mergeCell ref="AW81:BA81"/>
    <mergeCell ref="BB81:BL81"/>
    <mergeCell ref="BB82:BL82"/>
    <mergeCell ref="AR80:AV80"/>
    <mergeCell ref="AW80:BA80"/>
    <mergeCell ref="BB80:BL80"/>
    <mergeCell ref="AR75:AV75"/>
    <mergeCell ref="Q34:AS34"/>
    <mergeCell ref="Q22:Y22"/>
    <mergeCell ref="AR26:AV26"/>
    <mergeCell ref="BH28:BL28"/>
    <mergeCell ref="BH34:BL34"/>
    <mergeCell ref="BB31:BL31"/>
    <mergeCell ref="BB25:BL25"/>
    <mergeCell ref="BB26:BL26"/>
    <mergeCell ref="BH33:BL33"/>
    <mergeCell ref="BH27:BL27"/>
    <mergeCell ref="AY22:BG22"/>
    <mergeCell ref="BH22:BL22"/>
    <mergeCell ref="AX27:BG27"/>
    <mergeCell ref="AF27:AW27"/>
    <mergeCell ref="L28:U28"/>
    <mergeCell ref="V28:AE28"/>
    <mergeCell ref="AF28:AW28"/>
    <mergeCell ref="AX28:BG28"/>
    <mergeCell ref="BH68:BL68"/>
    <mergeCell ref="BH70:BL70"/>
    <mergeCell ref="AQ68:BG68"/>
    <mergeCell ref="AF69:AP69"/>
    <mergeCell ref="AR14:AV14"/>
    <mergeCell ref="BH29:BL29"/>
    <mergeCell ref="AU15:BG15"/>
    <mergeCell ref="BH16:BL16"/>
    <mergeCell ref="BB14:BL14"/>
    <mergeCell ref="BH23:BL23"/>
    <mergeCell ref="BH17:BL17"/>
    <mergeCell ref="BH15:BL15"/>
    <mergeCell ref="AF15:AM15"/>
    <mergeCell ref="AN15:AT15"/>
    <mergeCell ref="BB18:BL18"/>
    <mergeCell ref="BB19:BL19"/>
    <mergeCell ref="BH24:BL24"/>
    <mergeCell ref="AW21:BA21"/>
    <mergeCell ref="AR21:AV21"/>
    <mergeCell ref="X16:AE16"/>
    <mergeCell ref="AF16:AM16"/>
    <mergeCell ref="AN16:AT16"/>
    <mergeCell ref="AU16:BG16"/>
    <mergeCell ref="Z22:AG22"/>
    <mergeCell ref="AR5:AV5"/>
    <mergeCell ref="AW5:BA5"/>
    <mergeCell ref="AR6:AV6"/>
    <mergeCell ref="AY24:BG24"/>
    <mergeCell ref="BB20:BL20"/>
    <mergeCell ref="BB21:BL21"/>
    <mergeCell ref="AW8:BA8"/>
    <mergeCell ref="BB5:BL5"/>
    <mergeCell ref="BB6:BL6"/>
    <mergeCell ref="BB7:BL7"/>
    <mergeCell ref="BB8:BL8"/>
    <mergeCell ref="BB12:BL12"/>
    <mergeCell ref="BB13:BL13"/>
    <mergeCell ref="AM9:AT9"/>
    <mergeCell ref="AU9:BG9"/>
    <mergeCell ref="BH9:BL9"/>
    <mergeCell ref="AM10:AT10"/>
    <mergeCell ref="AU10:BG10"/>
    <mergeCell ref="BH10:BL10"/>
    <mergeCell ref="AK85:AY85"/>
    <mergeCell ref="AZ85:BL85"/>
    <mergeCell ref="BB84:BL84"/>
    <mergeCell ref="AW84:BA84"/>
    <mergeCell ref="AR84:AV84"/>
    <mergeCell ref="BB88:BL88"/>
    <mergeCell ref="BB89:BL89"/>
    <mergeCell ref="BB90:BL90"/>
    <mergeCell ref="AZ98:BL98"/>
    <mergeCell ref="AR83:AV83"/>
    <mergeCell ref="AW83:BA83"/>
    <mergeCell ref="S68:AE68"/>
    <mergeCell ref="AR143:AV143"/>
    <mergeCell ref="AZ116:BL116"/>
    <mergeCell ref="AW113:BA113"/>
    <mergeCell ref="AW141:BA141"/>
    <mergeCell ref="BB141:BL141"/>
    <mergeCell ref="AW118:BA118"/>
    <mergeCell ref="AZ117:BL117"/>
    <mergeCell ref="AW143:BA143"/>
    <mergeCell ref="BB143:BL143"/>
    <mergeCell ref="AZ122:BL122"/>
    <mergeCell ref="BB124:BL124"/>
    <mergeCell ref="BB125:BL125"/>
    <mergeCell ref="AR142:AV142"/>
    <mergeCell ref="AW142:BA142"/>
    <mergeCell ref="BB120:BL120"/>
    <mergeCell ref="M137:AB137"/>
    <mergeCell ref="M135:AB135"/>
    <mergeCell ref="M127:AB127"/>
    <mergeCell ref="AC127:AY127"/>
    <mergeCell ref="AZ127:BL127"/>
    <mergeCell ref="M128:AB128"/>
    <mergeCell ref="B54:L54"/>
    <mergeCell ref="AW91:BA91"/>
    <mergeCell ref="AR91:AV91"/>
    <mergeCell ref="AW89:BA89"/>
    <mergeCell ref="AR89:AV89"/>
    <mergeCell ref="AS92:AY92"/>
    <mergeCell ref="AZ92:BL92"/>
    <mergeCell ref="AW95:BA95"/>
    <mergeCell ref="AZ94:BL94"/>
    <mergeCell ref="B64:L64"/>
    <mergeCell ref="M64:AA64"/>
    <mergeCell ref="AB64:AP64"/>
    <mergeCell ref="AQ64:BL64"/>
    <mergeCell ref="AQ62:BL62"/>
    <mergeCell ref="B63:L63"/>
    <mergeCell ref="M63:AA63"/>
    <mergeCell ref="AR77:AV77"/>
    <mergeCell ref="AR79:AV79"/>
    <mergeCell ref="AW79:BA79"/>
    <mergeCell ref="BB79:BL79"/>
    <mergeCell ref="AW66:BA66"/>
    <mergeCell ref="AR66:AV66"/>
    <mergeCell ref="AF68:AP68"/>
    <mergeCell ref="AW75:BA75"/>
    <mergeCell ref="AC128:AY128"/>
    <mergeCell ref="AZ128:BL128"/>
    <mergeCell ref="AC135:AY135"/>
    <mergeCell ref="AR125:AV125"/>
    <mergeCell ref="M121:AB121"/>
    <mergeCell ref="AC121:AY121"/>
    <mergeCell ref="M122:AB122"/>
    <mergeCell ref="AC122:AY122"/>
    <mergeCell ref="M123:AB123"/>
    <mergeCell ref="AC123:AY123"/>
    <mergeCell ref="M126:AB126"/>
    <mergeCell ref="M132:AB132"/>
    <mergeCell ref="AC132:AY132"/>
    <mergeCell ref="M133:AB133"/>
    <mergeCell ref="AC133:AY133"/>
    <mergeCell ref="M134:AB134"/>
    <mergeCell ref="AC134:AY134"/>
    <mergeCell ref="AZ134:BL134"/>
    <mergeCell ref="AZ132:BL132"/>
    <mergeCell ref="AZ133:BL133"/>
    <mergeCell ref="M116:AY116"/>
    <mergeCell ref="AZ126:BL126"/>
    <mergeCell ref="AR130:AV130"/>
    <mergeCell ref="AR141:AV141"/>
    <mergeCell ref="BB118:BL118"/>
    <mergeCell ref="BB105:BL105"/>
    <mergeCell ref="BB106:BL106"/>
    <mergeCell ref="M117:AY117"/>
    <mergeCell ref="AZ111:BL111"/>
    <mergeCell ref="AC107:AY107"/>
    <mergeCell ref="M112:AB112"/>
    <mergeCell ref="AC112:AY112"/>
    <mergeCell ref="AZ112:BL112"/>
    <mergeCell ref="AR124:AV124"/>
    <mergeCell ref="M115:AY115"/>
    <mergeCell ref="AZ115:BL115"/>
    <mergeCell ref="AR118:AV118"/>
    <mergeCell ref="BB131:BL131"/>
    <mergeCell ref="AR140:AV140"/>
    <mergeCell ref="AW140:BA140"/>
    <mergeCell ref="BB140:BL140"/>
    <mergeCell ref="AW114:BA114"/>
    <mergeCell ref="AR106:AV106"/>
    <mergeCell ref="M136:AB136"/>
    <mergeCell ref="BB138:BL138"/>
    <mergeCell ref="BB139:BL139"/>
    <mergeCell ref="BB119:BL119"/>
    <mergeCell ref="AC137:AY137"/>
    <mergeCell ref="AZ137:BL137"/>
    <mergeCell ref="AR138:AV138"/>
    <mergeCell ref="AW138:BA138"/>
    <mergeCell ref="AR139:AV139"/>
    <mergeCell ref="AW139:BA139"/>
    <mergeCell ref="AR119:AV119"/>
    <mergeCell ref="AW130:BA130"/>
    <mergeCell ref="AR129:AV129"/>
    <mergeCell ref="BB129:BL129"/>
    <mergeCell ref="AZ121:BL121"/>
    <mergeCell ref="AC126:AY126"/>
    <mergeCell ref="AW125:BA125"/>
    <mergeCell ref="AZ123:BL123"/>
    <mergeCell ref="AW124:BA124"/>
    <mergeCell ref="AW129:BA129"/>
    <mergeCell ref="BB130:BL130"/>
    <mergeCell ref="AW119:BA119"/>
    <mergeCell ref="AC136:AY136"/>
    <mergeCell ref="AZ136:BL136"/>
    <mergeCell ref="AZ135:BL135"/>
    <mergeCell ref="B44:K44"/>
    <mergeCell ref="L44:U44"/>
    <mergeCell ref="V44:AE44"/>
    <mergeCell ref="AF44:AO44"/>
    <mergeCell ref="AP44:BA44"/>
    <mergeCell ref="BB44:BL44"/>
    <mergeCell ref="AR41:AV41"/>
    <mergeCell ref="AW41:BA41"/>
    <mergeCell ref="BB41:BL41"/>
    <mergeCell ref="B46:K46"/>
    <mergeCell ref="L46:U46"/>
    <mergeCell ref="V46:AE46"/>
    <mergeCell ref="AF46:AO46"/>
    <mergeCell ref="AP46:BA46"/>
    <mergeCell ref="BB46:BL46"/>
    <mergeCell ref="B57:C57"/>
    <mergeCell ref="AR78:AV78"/>
    <mergeCell ref="AW78:BA78"/>
    <mergeCell ref="BB78:BL78"/>
    <mergeCell ref="AW77:BA77"/>
    <mergeCell ref="AB63:AP63"/>
    <mergeCell ref="AQ63:BL63"/>
    <mergeCell ref="AB59:AP59"/>
    <mergeCell ref="AQ59:BL59"/>
    <mergeCell ref="AB60:AP60"/>
    <mergeCell ref="AQ60:BL60"/>
    <mergeCell ref="AB61:AP61"/>
    <mergeCell ref="BB65:BL65"/>
    <mergeCell ref="BB66:BL66"/>
    <mergeCell ref="AR65:AV65"/>
    <mergeCell ref="AW65:BA65"/>
    <mergeCell ref="AB62:AP62"/>
    <mergeCell ref="BB67:BL67"/>
    <mergeCell ref="BB75:BL75"/>
    <mergeCell ref="AR76:AV76"/>
    <mergeCell ref="AW76:BA76"/>
    <mergeCell ref="BB76:BL76"/>
    <mergeCell ref="B78:C78"/>
    <mergeCell ref="B73:C73"/>
    <mergeCell ref="B71:C71"/>
    <mergeCell ref="B65:C65"/>
    <mergeCell ref="B69:J69"/>
    <mergeCell ref="K69:R69"/>
    <mergeCell ref="S69:AE69"/>
    <mergeCell ref="B70:J70"/>
    <mergeCell ref="K70:R70"/>
    <mergeCell ref="S70:AE70"/>
    <mergeCell ref="AF70:AP70"/>
    <mergeCell ref="AQ70:BG70"/>
    <mergeCell ref="AQ69:BG69"/>
    <mergeCell ref="BH69:BL69"/>
  </mergeCells>
  <phoneticPr fontId="3"/>
  <conditionalFormatting sqref="A1">
    <cfRule type="expression" dxfId="1" priority="3">
      <formula xml:space="preserve"> CELL( "protect",A1)= 0</formula>
    </cfRule>
  </conditionalFormatting>
  <conditionalFormatting sqref="BQ1:BR1048576">
    <cfRule type="cellIs" dxfId="0" priority="1" operator="equal">
      <formula>"NG"</formula>
    </cfRule>
  </conditionalFormatting>
  <pageMargins left="0.59055118110236227" right="0.39370078740157483" top="0.59055118110236227" bottom="0.47244094488188981" header="0.51181102362204722" footer="0.27559055118110237"/>
  <pageSetup paperSize="9" scale="81" firstPageNumber="14" fitToHeight="0" orientation="portrait" useFirstPageNumber="1" r:id="rId1"/>
  <headerFooter alignWithMargins="0">
    <oddFooter>&amp;C－&amp;P－</oddFooter>
  </headerFooter>
  <rowBreaks count="2" manualBreakCount="2">
    <brk id="48" min="1" max="63" man="1"/>
    <brk id="112" min="1" max="63"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2BC88-9925-4ABA-930F-8E05899FCF57}">
  <sheetPr>
    <tabColor theme="5" tint="0.79998168889431442"/>
  </sheetPr>
  <dimension ref="A1:O29"/>
  <sheetViews>
    <sheetView showGridLines="0" tabSelected="1" view="pageBreakPreview" zoomScale="85" zoomScaleNormal="80" zoomScaleSheetLayoutView="85" workbookViewId="0"/>
  </sheetViews>
  <sheetFormatPr defaultColWidth="9" defaultRowHeight="13.5" x14ac:dyDescent="0.15"/>
  <cols>
    <col min="1" max="10" width="7.625" style="2" customWidth="1"/>
    <col min="11" max="11" width="4.25" style="2" customWidth="1"/>
    <col min="12" max="26" width="7.625" style="2" customWidth="1"/>
    <col min="27" max="16384" width="9" style="2"/>
  </cols>
  <sheetData>
    <row r="1" spans="1:15" ht="20.100000000000001" customHeight="1" x14ac:dyDescent="0.15"/>
    <row r="2" spans="1:15" ht="20.100000000000001" customHeight="1" x14ac:dyDescent="0.15"/>
    <row r="3" spans="1:15" ht="20.100000000000001" customHeight="1" x14ac:dyDescent="0.15">
      <c r="L3" s="6"/>
    </row>
    <row r="4" spans="1:15" ht="20.100000000000001" customHeight="1" x14ac:dyDescent="0.15"/>
    <row r="5" spans="1:15" ht="28.5" x14ac:dyDescent="0.3">
      <c r="A5" s="146"/>
      <c r="B5" s="214" t="s">
        <v>656</v>
      </c>
      <c r="C5" s="214"/>
      <c r="D5" s="214"/>
      <c r="E5" s="214"/>
      <c r="F5" s="214"/>
      <c r="G5" s="214"/>
      <c r="H5" s="214"/>
      <c r="I5" s="214"/>
      <c r="J5" s="146"/>
      <c r="K5" s="8"/>
    </row>
    <row r="6" spans="1:15" ht="20.100000000000001" customHeight="1" x14ac:dyDescent="0.15"/>
    <row r="7" spans="1:15" ht="20.100000000000001" customHeight="1" x14ac:dyDescent="0.15">
      <c r="L7" s="6"/>
    </row>
    <row r="8" spans="1:15" ht="20.100000000000001" customHeight="1" x14ac:dyDescent="0.15"/>
    <row r="9" spans="1:15" ht="20.100000000000001" customHeight="1" x14ac:dyDescent="0.15">
      <c r="A9" s="9"/>
    </row>
    <row r="10" spans="1:15" ht="20.100000000000001" customHeight="1" x14ac:dyDescent="0.15">
      <c r="A10" s="9"/>
      <c r="B10" s="1" t="s">
        <v>657</v>
      </c>
    </row>
    <row r="11" spans="1:15" s="142" customFormat="1" ht="20.100000000000001" customHeight="1" x14ac:dyDescent="0.15">
      <c r="A11" s="143"/>
      <c r="H11" s="215" t="s">
        <v>585</v>
      </c>
      <c r="I11" s="215"/>
    </row>
    <row r="12" spans="1:15" s="142" customFormat="1" ht="20.100000000000001" customHeight="1" x14ac:dyDescent="0.15">
      <c r="A12" s="143"/>
      <c r="G12" s="147"/>
      <c r="H12" s="188" t="s">
        <v>536</v>
      </c>
      <c r="I12" s="188" t="s">
        <v>264</v>
      </c>
    </row>
    <row r="13" spans="1:15" s="142" customFormat="1" ht="20.100000000000001" customHeight="1" x14ac:dyDescent="0.15">
      <c r="A13" s="143"/>
      <c r="B13" s="142">
        <v>0</v>
      </c>
      <c r="C13" s="142" t="s">
        <v>755</v>
      </c>
      <c r="G13" s="147">
        <v>0</v>
      </c>
      <c r="H13" s="144" t="b">
        <f>L13</f>
        <v>0</v>
      </c>
      <c r="I13" s="144" t="b">
        <f>M13</f>
        <v>1</v>
      </c>
      <c r="L13" s="142" t="b">
        <f t="shared" ref="L13" si="0">IF(N13="",FALSE,TRUE)</f>
        <v>0</v>
      </c>
      <c r="M13" s="142" t="b">
        <f>IF(O13="",FALSE,TRUE)</f>
        <v>1</v>
      </c>
      <c r="N13" s="145" t="str">
        <f>'0 施策'!$BS$1</f>
        <v/>
      </c>
      <c r="O13" s="145" t="str">
        <f>'0 施策'!$BT$1</f>
        <v>●</v>
      </c>
    </row>
    <row r="14" spans="1:15" s="142" customFormat="1" ht="20.100000000000001" customHeight="1" x14ac:dyDescent="0.15">
      <c r="A14" s="143"/>
      <c r="B14" s="142">
        <v>1</v>
      </c>
      <c r="C14" s="142" t="s">
        <v>658</v>
      </c>
      <c r="G14" s="142">
        <v>1</v>
      </c>
      <c r="H14" s="144" t="b">
        <f>L14</f>
        <v>0</v>
      </c>
      <c r="I14" s="144" t="b">
        <f>M14</f>
        <v>1</v>
      </c>
      <c r="L14" s="142" t="b">
        <f t="shared" ref="L14:M23" si="1">IF(N14="",FALSE,TRUE)</f>
        <v>0</v>
      </c>
      <c r="M14" s="142" t="b">
        <f>IF(O14="",FALSE,TRUE)</f>
        <v>1</v>
      </c>
      <c r="N14" s="145" t="str">
        <f>'1 工程'!$BS$1</f>
        <v/>
      </c>
      <c r="O14" s="145" t="str">
        <f>'1 工程'!$BT$1</f>
        <v>●</v>
      </c>
    </row>
    <row r="15" spans="1:15" s="142" customFormat="1" ht="20.100000000000001" customHeight="1" x14ac:dyDescent="0.15">
      <c r="A15" s="143"/>
      <c r="B15" s="142">
        <v>2</v>
      </c>
      <c r="C15" s="142" t="s">
        <v>659</v>
      </c>
      <c r="G15" s="142">
        <v>3</v>
      </c>
      <c r="H15" s="144" t="b">
        <f t="shared" ref="H15:I23" si="2">L15</f>
        <v>0</v>
      </c>
      <c r="I15" s="144" t="b">
        <f t="shared" si="2"/>
        <v>1</v>
      </c>
      <c r="L15" s="142" t="b">
        <f t="shared" si="1"/>
        <v>0</v>
      </c>
      <c r="M15" s="142" t="b">
        <v>1</v>
      </c>
      <c r="N15" s="145" t="str">
        <f>'2 用地'!$BS$1</f>
        <v/>
      </c>
      <c r="O15" s="145" t="str">
        <f>'2 用地'!$BT$1</f>
        <v>●</v>
      </c>
    </row>
    <row r="16" spans="1:15" s="142" customFormat="1" ht="20.100000000000001" customHeight="1" x14ac:dyDescent="0.15">
      <c r="A16" s="143"/>
      <c r="B16" s="142">
        <v>3</v>
      </c>
      <c r="C16" s="142" t="s">
        <v>660</v>
      </c>
      <c r="G16" s="142">
        <v>4</v>
      </c>
      <c r="H16" s="144" t="b">
        <f t="shared" si="2"/>
        <v>0</v>
      </c>
      <c r="I16" s="144" t="b">
        <f t="shared" si="2"/>
        <v>1</v>
      </c>
      <c r="L16" s="142" t="b">
        <f t="shared" si="1"/>
        <v>0</v>
      </c>
      <c r="M16" s="142" t="b">
        <f t="shared" si="1"/>
        <v>1</v>
      </c>
      <c r="N16" s="145" t="str">
        <f>'3 公害'!$BS$1</f>
        <v/>
      </c>
      <c r="O16" s="145" t="str">
        <f>'3 公害'!$BT$1</f>
        <v>●</v>
      </c>
    </row>
    <row r="17" spans="1:15" s="142" customFormat="1" ht="20.100000000000001" customHeight="1" x14ac:dyDescent="0.15">
      <c r="A17" s="143"/>
      <c r="B17" s="142">
        <v>4</v>
      </c>
      <c r="C17" s="142" t="s">
        <v>661</v>
      </c>
      <c r="G17" s="142">
        <v>5</v>
      </c>
      <c r="H17" s="144" t="b">
        <f t="shared" si="2"/>
        <v>0</v>
      </c>
      <c r="I17" s="144" t="b">
        <f t="shared" si="2"/>
        <v>1</v>
      </c>
      <c r="L17" s="142" t="b">
        <f t="shared" si="1"/>
        <v>0</v>
      </c>
      <c r="M17" s="142" t="b">
        <f t="shared" si="1"/>
        <v>1</v>
      </c>
      <c r="N17" s="145" t="str">
        <f>'4 安全'!$BS$1</f>
        <v/>
      </c>
      <c r="O17" s="145" t="str">
        <f>'4 安全'!$BT$1</f>
        <v>●</v>
      </c>
    </row>
    <row r="18" spans="1:15" s="142" customFormat="1" ht="20.100000000000001" customHeight="1" x14ac:dyDescent="0.15">
      <c r="A18" s="143"/>
      <c r="B18" s="142">
        <v>5</v>
      </c>
      <c r="C18" s="142" t="s">
        <v>662</v>
      </c>
      <c r="G18" s="142">
        <v>7</v>
      </c>
      <c r="H18" s="144" t="b">
        <f t="shared" si="2"/>
        <v>0</v>
      </c>
      <c r="I18" s="144" t="b">
        <f t="shared" si="2"/>
        <v>1</v>
      </c>
      <c r="L18" s="142" t="b">
        <f t="shared" si="1"/>
        <v>0</v>
      </c>
      <c r="M18" s="142" t="b">
        <f t="shared" si="1"/>
        <v>1</v>
      </c>
      <c r="N18" s="145" t="str">
        <f>'5 工事用道路'!$BS$1</f>
        <v/>
      </c>
      <c r="O18" s="145" t="str">
        <f>'5 工事用道路'!$BT$1</f>
        <v>●</v>
      </c>
    </row>
    <row r="19" spans="1:15" s="142" customFormat="1" ht="20.100000000000001" customHeight="1" x14ac:dyDescent="0.15">
      <c r="A19" s="143"/>
      <c r="B19" s="142">
        <v>6</v>
      </c>
      <c r="C19" s="142" t="s">
        <v>663</v>
      </c>
      <c r="G19" s="142">
        <v>9</v>
      </c>
      <c r="H19" s="144" t="b">
        <f t="shared" si="2"/>
        <v>0</v>
      </c>
      <c r="I19" s="144" t="b">
        <f t="shared" si="2"/>
        <v>1</v>
      </c>
      <c r="L19" s="142" t="b">
        <f t="shared" si="1"/>
        <v>0</v>
      </c>
      <c r="M19" s="142" t="b">
        <f t="shared" si="1"/>
        <v>1</v>
      </c>
      <c r="N19" s="145" t="str">
        <f>'6 仮設備'!$BS$1</f>
        <v/>
      </c>
      <c r="O19" s="145" t="str">
        <f>'6 仮設備'!$BT$1</f>
        <v>●</v>
      </c>
    </row>
    <row r="20" spans="1:15" s="142" customFormat="1" ht="20.100000000000001" customHeight="1" x14ac:dyDescent="0.15">
      <c r="A20" s="143"/>
      <c r="B20" s="142">
        <v>7</v>
      </c>
      <c r="C20" s="142" t="s">
        <v>664</v>
      </c>
      <c r="G20" s="142">
        <v>10</v>
      </c>
      <c r="H20" s="144" t="b">
        <f t="shared" si="2"/>
        <v>0</v>
      </c>
      <c r="I20" s="144" t="b">
        <f t="shared" si="2"/>
        <v>1</v>
      </c>
      <c r="L20" s="142" t="b">
        <f t="shared" si="1"/>
        <v>0</v>
      </c>
      <c r="M20" s="142" t="b">
        <f t="shared" si="1"/>
        <v>1</v>
      </c>
      <c r="N20" s="145" t="str">
        <f>'7 建設副産物'!$BS$1</f>
        <v/>
      </c>
      <c r="O20" s="145" t="str">
        <f>'7 建設副産物'!$BT$1</f>
        <v>●</v>
      </c>
    </row>
    <row r="21" spans="1:15" s="142" customFormat="1" ht="20.100000000000001" customHeight="1" x14ac:dyDescent="0.15">
      <c r="A21" s="143"/>
      <c r="B21" s="142">
        <v>8</v>
      </c>
      <c r="C21" s="142" t="s">
        <v>665</v>
      </c>
      <c r="G21" s="142">
        <v>12</v>
      </c>
      <c r="H21" s="144" t="b">
        <f t="shared" si="2"/>
        <v>0</v>
      </c>
      <c r="I21" s="144" t="b">
        <f t="shared" si="2"/>
        <v>1</v>
      </c>
      <c r="L21" s="142" t="b">
        <f t="shared" si="1"/>
        <v>0</v>
      </c>
      <c r="M21" s="142" t="b">
        <f t="shared" si="1"/>
        <v>1</v>
      </c>
      <c r="N21" s="145" t="str">
        <f>'8 支障物件'!$BS$1</f>
        <v/>
      </c>
      <c r="O21" s="145" t="str">
        <f>'8 支障物件'!$BT$1</f>
        <v>●</v>
      </c>
    </row>
    <row r="22" spans="1:15" s="142" customFormat="1" ht="20.100000000000001" customHeight="1" x14ac:dyDescent="0.15">
      <c r="A22" s="143"/>
      <c r="B22" s="142">
        <v>9</v>
      </c>
      <c r="C22" s="142" t="s">
        <v>666</v>
      </c>
      <c r="G22" s="142">
        <v>13</v>
      </c>
      <c r="H22" s="144" t="b">
        <f t="shared" si="2"/>
        <v>0</v>
      </c>
      <c r="I22" s="144" t="b">
        <f t="shared" si="2"/>
        <v>1</v>
      </c>
      <c r="L22" s="142" t="b">
        <f t="shared" si="1"/>
        <v>0</v>
      </c>
      <c r="M22" s="142" t="b">
        <f t="shared" si="1"/>
        <v>1</v>
      </c>
      <c r="N22" s="145" t="str">
        <f>'9 薬液注入'!$BS$1</f>
        <v/>
      </c>
      <c r="O22" s="145" t="str">
        <f>'9 薬液注入'!$BT$1</f>
        <v>●</v>
      </c>
    </row>
    <row r="23" spans="1:15" s="142" customFormat="1" ht="20.100000000000001" customHeight="1" x14ac:dyDescent="0.15">
      <c r="A23" s="143"/>
      <c r="B23" s="142">
        <v>10</v>
      </c>
      <c r="C23" s="142" t="s">
        <v>230</v>
      </c>
      <c r="G23" s="142">
        <v>14</v>
      </c>
      <c r="H23" s="144" t="b">
        <f>L23</f>
        <v>0</v>
      </c>
      <c r="I23" s="144" t="b">
        <f t="shared" si="2"/>
        <v>1</v>
      </c>
      <c r="L23" s="142" t="b">
        <f t="shared" si="1"/>
        <v>0</v>
      </c>
      <c r="M23" s="142" t="b">
        <f t="shared" si="1"/>
        <v>1</v>
      </c>
      <c r="N23" s="145" t="str">
        <f>'10 その他'!$BS$1</f>
        <v/>
      </c>
      <c r="O23" s="145" t="str">
        <f>'10 その他'!$BT$1</f>
        <v>●</v>
      </c>
    </row>
    <row r="24" spans="1:15" s="142" customFormat="1" ht="20.100000000000001" customHeight="1" x14ac:dyDescent="0.15">
      <c r="A24" s="143"/>
    </row>
    <row r="25" spans="1:15" s="142" customFormat="1" ht="20.100000000000001" customHeight="1" x14ac:dyDescent="0.15">
      <c r="A25" s="143"/>
    </row>
    <row r="26" spans="1:15" s="142" customFormat="1" ht="20.100000000000001" customHeight="1" x14ac:dyDescent="0.15">
      <c r="A26" s="216" t="s">
        <v>667</v>
      </c>
      <c r="B26" s="217"/>
      <c r="C26" s="217"/>
      <c r="D26" s="217"/>
      <c r="E26" s="217"/>
      <c r="F26" s="217"/>
      <c r="G26" s="217"/>
      <c r="H26" s="217"/>
      <c r="I26" s="217"/>
      <c r="J26" s="217"/>
    </row>
    <row r="27" spans="1:15" s="142" customFormat="1" ht="20.100000000000001" customHeight="1" x14ac:dyDescent="0.15">
      <c r="A27" s="143"/>
    </row>
    <row r="28" spans="1:15" customFormat="1" ht="24.95" customHeight="1" x14ac:dyDescent="0.15">
      <c r="A28" s="141"/>
      <c r="B28" s="218" t="s">
        <v>756</v>
      </c>
      <c r="C28" s="218"/>
      <c r="D28" s="218"/>
      <c r="E28" s="218"/>
      <c r="F28" s="218"/>
      <c r="G28" s="218"/>
      <c r="H28" s="218"/>
      <c r="I28" s="218"/>
      <c r="J28" s="141"/>
    </row>
    <row r="29" spans="1:15" customFormat="1" ht="24.95" customHeight="1" x14ac:dyDescent="0.15">
      <c r="A29" s="141"/>
      <c r="B29" s="218"/>
      <c r="C29" s="218"/>
      <c r="D29" s="218"/>
      <c r="E29" s="218"/>
      <c r="F29" s="218"/>
      <c r="G29" s="218"/>
      <c r="H29" s="218"/>
      <c r="I29" s="218"/>
      <c r="J29" s="141"/>
    </row>
  </sheetData>
  <sheetProtection selectLockedCells="1" selectUnlockedCells="1"/>
  <mergeCells count="5">
    <mergeCell ref="B5:I5"/>
    <mergeCell ref="H11:I11"/>
    <mergeCell ref="A26:J26"/>
    <mergeCell ref="B28:I28"/>
    <mergeCell ref="B29:I29"/>
  </mergeCells>
  <phoneticPr fontId="3"/>
  <printOptions horizontalCentered="1"/>
  <pageMargins left="0.78740157480314965" right="0.78740157480314965" top="0.98425196850393704" bottom="0.98425196850393704" header="0.51181102362204722" footer="0.51181102362204722"/>
  <pageSetup paperSize="9" scale="98"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5ACFA-E13D-40DC-9B06-99DFC3C879CD}">
  <sheetPr>
    <tabColor theme="5" tint="0.79998168889431442"/>
    <pageSetUpPr fitToPage="1"/>
  </sheetPr>
  <dimension ref="B1:BY181"/>
  <sheetViews>
    <sheetView showGridLines="0" showWhiteSpace="0" zoomScale="115" zoomScaleNormal="115" zoomScaleSheetLayoutView="115" workbookViewId="0"/>
  </sheetViews>
  <sheetFormatPr defaultColWidth="9" defaultRowHeight="18" customHeight="1" x14ac:dyDescent="0.15"/>
  <cols>
    <col min="1" max="1" width="2.5" style="186" customWidth="1"/>
    <col min="2" max="64" width="1.875" style="186" customWidth="1"/>
    <col min="65" max="65" width="1.875" style="190" customWidth="1"/>
    <col min="66" max="68" width="3.75" style="129" customWidth="1"/>
    <col min="69" max="69" width="6.875" style="130" customWidth="1"/>
    <col min="70" max="70" width="5" style="130" customWidth="1"/>
    <col min="71" max="73" width="3.75" style="129" customWidth="1"/>
    <col min="74" max="16384" width="9" style="186"/>
  </cols>
  <sheetData>
    <row r="1" spans="2:77" ht="18" customHeight="1" x14ac:dyDescent="0.15">
      <c r="B1" s="49" t="s">
        <v>754</v>
      </c>
      <c r="AW1" s="50"/>
      <c r="AX1" s="50"/>
      <c r="AY1" s="50"/>
      <c r="AZ1" s="50"/>
      <c r="BA1" s="50"/>
      <c r="BB1" s="50"/>
      <c r="BC1" s="50"/>
      <c r="BE1" s="50"/>
      <c r="BF1" s="50"/>
      <c r="BG1" s="50"/>
      <c r="BH1" s="50"/>
      <c r="BI1" s="50"/>
      <c r="BJ1" s="50"/>
      <c r="BK1" s="50"/>
      <c r="BN1" s="191"/>
      <c r="BO1" s="191"/>
      <c r="BP1" s="192"/>
      <c r="BQ1" s="176" t="s">
        <v>605</v>
      </c>
      <c r="BR1" s="176" t="s">
        <v>604</v>
      </c>
      <c r="BS1" s="177" t="str">
        <f>IF(COUNTIF(BS6:BS181,"true")&gt;0,"●","")</f>
        <v/>
      </c>
      <c r="BT1" s="193" t="str">
        <f>IF(BS1="●","","●")</f>
        <v>●</v>
      </c>
    </row>
    <row r="2" spans="2:77" ht="15" customHeight="1" x14ac:dyDescent="0.15">
      <c r="BM2" s="194"/>
      <c r="BN2" s="195" t="s">
        <v>603</v>
      </c>
      <c r="BO2" s="195"/>
      <c r="BP2" s="196"/>
      <c r="BQ2" s="197">
        <f>COUNTIFS(BQ5:BQ980,"NG")</f>
        <v>28</v>
      </c>
      <c r="BR2" s="197">
        <f>COUNTIFS(BR6:BR980,"NG")</f>
        <v>0</v>
      </c>
    </row>
    <row r="3" spans="2:77" ht="15" customHeight="1" x14ac:dyDescent="0.15">
      <c r="C3" s="186" t="s">
        <v>629</v>
      </c>
      <c r="BM3" s="194"/>
      <c r="BN3" s="195" t="s">
        <v>607</v>
      </c>
      <c r="BO3" s="195"/>
      <c r="BP3" s="196"/>
      <c r="BQ3" s="177" t="str">
        <f>IF(BQ2=0,"OK","NG")</f>
        <v>NG</v>
      </c>
      <c r="BR3" s="177" t="str">
        <f>IF(BR2=0,"OK","NG")</f>
        <v>OK</v>
      </c>
    </row>
    <row r="4" spans="2:77" ht="15" customHeight="1" x14ac:dyDescent="0.15"/>
    <row r="5" spans="2:77" ht="18" customHeight="1" x14ac:dyDescent="0.15">
      <c r="B5" s="178">
        <v>1</v>
      </c>
      <c r="C5" s="179"/>
      <c r="D5" s="179" t="s">
        <v>689</v>
      </c>
      <c r="E5" s="179"/>
      <c r="F5" s="179"/>
      <c r="G5" s="179"/>
      <c r="H5" s="179"/>
      <c r="I5" s="179"/>
      <c r="J5" s="179"/>
      <c r="K5" s="179"/>
      <c r="L5" s="179"/>
      <c r="M5" s="179"/>
      <c r="N5" s="179"/>
      <c r="O5" s="179"/>
      <c r="P5" s="179"/>
      <c r="Q5" s="179"/>
      <c r="R5" s="179"/>
      <c r="S5" s="179"/>
      <c r="T5" s="179"/>
      <c r="U5" s="179"/>
      <c r="V5" s="179"/>
      <c r="W5" s="179"/>
      <c r="X5" s="179"/>
      <c r="Y5" s="179"/>
      <c r="Z5" s="179"/>
      <c r="AA5" s="179"/>
      <c r="AB5" s="179"/>
      <c r="AC5" s="179"/>
      <c r="AD5" s="179"/>
      <c r="AE5" s="179"/>
      <c r="AF5" s="179"/>
      <c r="AG5" s="179"/>
      <c r="AH5" s="179"/>
      <c r="AI5" s="179"/>
      <c r="AJ5" s="179"/>
      <c r="AK5" s="179"/>
      <c r="AL5" s="179"/>
      <c r="AM5" s="179"/>
      <c r="AN5" s="179"/>
      <c r="AO5" s="179"/>
      <c r="AP5" s="179"/>
      <c r="AQ5" s="179"/>
      <c r="AR5" s="231" t="s">
        <v>36</v>
      </c>
      <c r="AS5" s="232"/>
      <c r="AT5" s="232"/>
      <c r="AU5" s="232"/>
      <c r="AV5" s="233"/>
      <c r="AW5" s="231" t="s">
        <v>37</v>
      </c>
      <c r="AX5" s="232"/>
      <c r="AY5" s="232"/>
      <c r="AZ5" s="232"/>
      <c r="BA5" s="233"/>
      <c r="BB5" s="231" t="s">
        <v>590</v>
      </c>
      <c r="BC5" s="232"/>
      <c r="BD5" s="232"/>
      <c r="BE5" s="232"/>
      <c r="BF5" s="232"/>
      <c r="BG5" s="232"/>
      <c r="BH5" s="232"/>
      <c r="BI5" s="232"/>
      <c r="BJ5" s="232"/>
      <c r="BK5" s="232"/>
      <c r="BL5" s="233"/>
      <c r="BM5" s="175"/>
      <c r="BN5" s="177" t="s">
        <v>596</v>
      </c>
      <c r="BO5" s="177" t="s">
        <v>597</v>
      </c>
      <c r="BP5" s="177" t="s">
        <v>598</v>
      </c>
      <c r="BQ5" s="176" t="s">
        <v>599</v>
      </c>
      <c r="BR5" s="176" t="s">
        <v>604</v>
      </c>
      <c r="BS5" s="177" t="s">
        <v>600</v>
      </c>
      <c r="BT5" s="177" t="s">
        <v>601</v>
      </c>
      <c r="BU5" s="177" t="s">
        <v>602</v>
      </c>
    </row>
    <row r="6" spans="2:77" ht="18" customHeight="1" x14ac:dyDescent="0.15">
      <c r="B6" s="185"/>
      <c r="C6" s="122" t="s">
        <v>19</v>
      </c>
      <c r="D6" s="186" t="s">
        <v>690</v>
      </c>
      <c r="AR6" s="225" t="b">
        <v>0</v>
      </c>
      <c r="AS6" s="226"/>
      <c r="AT6" s="226"/>
      <c r="AU6" s="226"/>
      <c r="AV6" s="227"/>
      <c r="AW6" s="225" t="b">
        <v>0</v>
      </c>
      <c r="AX6" s="226"/>
      <c r="AY6" s="226"/>
      <c r="AZ6" s="226"/>
      <c r="BA6" s="227"/>
      <c r="BB6" s="228" t="str">
        <f>IF(BN6&lt;&gt;"",("p."&amp;DBCS(BN6)&amp;"　第"&amp;DBCS(BO6)&amp;"条　"&amp;IF(BP6="","",DBCS(BP6)&amp;"項")),IF(BO6&lt;&gt;"",("第"&amp;DBCS(BO6)&amp;"条　"&amp;IF(BP6="","",DBCS(BP6)&amp;"項")),""))</f>
        <v/>
      </c>
      <c r="BC6" s="229"/>
      <c r="BD6" s="229"/>
      <c r="BE6" s="229"/>
      <c r="BF6" s="229"/>
      <c r="BG6" s="229"/>
      <c r="BH6" s="229"/>
      <c r="BI6" s="229"/>
      <c r="BJ6" s="229"/>
      <c r="BK6" s="229"/>
      <c r="BL6" s="230"/>
      <c r="BM6" s="198"/>
      <c r="BN6" s="124"/>
      <c r="BO6" s="124"/>
      <c r="BP6" s="124"/>
      <c r="BQ6" s="176" t="str">
        <f>IF(OR(AND(BS6=TRUE,BT6=TRUE),AND(BS6=FALSE,BT6=FALSE)),"NG","OK")</f>
        <v>NG</v>
      </c>
      <c r="BR6" s="176" t="str">
        <f>IF(AND(BS6=FALSE,BT6=FALSE),"",IF(AND(BS6=TRUE,BN6&lt;&gt;"",BO6&lt;&gt;"",BP6&lt;&gt;""),"OK",IF(AND(BT6=TRUE,BN6="",BO6="",BP6=""),"OK","NG")))</f>
        <v/>
      </c>
      <c r="BS6" s="125" t="b">
        <f>AR6</f>
        <v>0</v>
      </c>
      <c r="BT6" s="125" t="b">
        <f>AW6</f>
        <v>0</v>
      </c>
      <c r="BU6" s="125" t="b">
        <f>E8</f>
        <v>0</v>
      </c>
    </row>
    <row r="7" spans="2:77" ht="18" customHeight="1" x14ac:dyDescent="0.15">
      <c r="B7" s="185"/>
      <c r="C7" s="122"/>
      <c r="D7" s="186" t="s">
        <v>691</v>
      </c>
      <c r="T7" s="126"/>
      <c r="AG7" s="126"/>
      <c r="AR7" s="185"/>
      <c r="AV7" s="187"/>
      <c r="AW7" s="185"/>
      <c r="BA7" s="187"/>
      <c r="BB7" s="229"/>
      <c r="BC7" s="229"/>
      <c r="BD7" s="229"/>
      <c r="BE7" s="229"/>
      <c r="BF7" s="229"/>
      <c r="BG7" s="229"/>
      <c r="BH7" s="229"/>
      <c r="BI7" s="229"/>
      <c r="BJ7" s="229"/>
      <c r="BK7" s="229"/>
      <c r="BL7" s="230"/>
      <c r="BM7" s="199"/>
      <c r="BU7" s="125" t="b">
        <f>R8</f>
        <v>0</v>
      </c>
      <c r="BW7" s="208"/>
    </row>
    <row r="8" spans="2:77" ht="18" customHeight="1" x14ac:dyDescent="0.15">
      <c r="B8" s="185"/>
      <c r="C8" s="122"/>
      <c r="E8" s="184" t="b">
        <v>0</v>
      </c>
      <c r="F8" s="186" t="s">
        <v>692</v>
      </c>
      <c r="R8" s="184" t="b">
        <v>0</v>
      </c>
      <c r="S8" s="186" t="s">
        <v>693</v>
      </c>
      <c r="T8" s="126"/>
      <c r="AE8" s="200" t="b">
        <v>0</v>
      </c>
      <c r="AF8" s="186" t="s">
        <v>694</v>
      </c>
      <c r="AG8" s="126"/>
      <c r="AR8" s="185"/>
      <c r="AV8" s="187"/>
      <c r="AW8" s="185"/>
      <c r="BA8" s="187"/>
      <c r="BB8" s="229"/>
      <c r="BC8" s="229"/>
      <c r="BD8" s="229"/>
      <c r="BE8" s="229"/>
      <c r="BF8" s="229"/>
      <c r="BG8" s="229"/>
      <c r="BH8" s="229"/>
      <c r="BI8" s="229"/>
      <c r="BJ8" s="229"/>
      <c r="BK8" s="229"/>
      <c r="BL8" s="230"/>
      <c r="BM8" s="194"/>
      <c r="BN8" s="191"/>
      <c r="BQ8" s="176" t="str">
        <f>IF(AND(BS6=TRUE,OR(COUNTIF(BU6:BU8,TRUE)&gt;1,AND(BU6=FALSE,BU7=FALSE,BU8=FALSE))),"NG",IF(AND(BT6=TRUE,COUNTIF(BU6:BU8,TRUE)&gt;0),"NG","OK"))</f>
        <v>OK</v>
      </c>
      <c r="BU8" s="125" t="b">
        <f>AE8</f>
        <v>0</v>
      </c>
    </row>
    <row r="9" spans="2:77" ht="18" customHeight="1" x14ac:dyDescent="0.15">
      <c r="B9" s="185"/>
      <c r="C9" s="122" t="s">
        <v>27</v>
      </c>
      <c r="D9" s="186" t="s">
        <v>695</v>
      </c>
      <c r="AR9" s="225" t="b">
        <v>0</v>
      </c>
      <c r="AS9" s="226"/>
      <c r="AT9" s="226"/>
      <c r="AU9" s="226"/>
      <c r="AV9" s="227"/>
      <c r="AW9" s="225" t="b">
        <v>0</v>
      </c>
      <c r="AX9" s="226"/>
      <c r="AY9" s="226"/>
      <c r="AZ9" s="226"/>
      <c r="BA9" s="227"/>
      <c r="BB9" s="228" t="str">
        <f>IF(BN9&lt;&gt;"",("p."&amp;DBCS(BN9)&amp;"　第"&amp;DBCS(BO9)&amp;"条　"&amp;IF(BP9="","",DBCS(BP9)&amp;"項")),IF(BO9&lt;&gt;"",("第"&amp;DBCS(BO9)&amp;"条　"&amp;IF(BP9="","",DBCS(BP9)&amp;"項")),""))</f>
        <v/>
      </c>
      <c r="BC9" s="229"/>
      <c r="BD9" s="229"/>
      <c r="BE9" s="229"/>
      <c r="BF9" s="229"/>
      <c r="BG9" s="229"/>
      <c r="BH9" s="229"/>
      <c r="BI9" s="229"/>
      <c r="BJ9" s="229"/>
      <c r="BK9" s="229"/>
      <c r="BL9" s="230"/>
      <c r="BM9" s="199"/>
      <c r="BN9" s="124"/>
      <c r="BO9" s="124"/>
      <c r="BP9" s="124"/>
      <c r="BQ9" s="176" t="str">
        <f>IF(OR(AND(BS9=TRUE,BT9=TRUE),AND(BS9=FALSE,BT9=FALSE)),"NG","OK")</f>
        <v>NG</v>
      </c>
      <c r="BR9" s="176" t="str">
        <f>IF(AND(BS9=FALSE,BT9=FALSE),"",IF(AND(BS9=TRUE,BN9&lt;&gt;"",BO9&lt;&gt;"",BP9&lt;&gt;""),"OK",IF(AND(BT9=TRUE,BN9="",BO9="",BP9=""),"OK","NG")))</f>
        <v/>
      </c>
      <c r="BS9" s="125" t="b">
        <f>AR9</f>
        <v>0</v>
      </c>
      <c r="BT9" s="125" t="b">
        <f>AW9</f>
        <v>0</v>
      </c>
    </row>
    <row r="10" spans="2:77" ht="18" customHeight="1" x14ac:dyDescent="0.15">
      <c r="B10" s="185"/>
      <c r="C10" s="122"/>
      <c r="D10" s="186" t="s">
        <v>696</v>
      </c>
      <c r="AR10" s="185"/>
      <c r="AV10" s="187"/>
      <c r="AW10" s="185"/>
      <c r="BA10" s="187"/>
      <c r="BB10" s="229"/>
      <c r="BC10" s="229"/>
      <c r="BD10" s="229"/>
      <c r="BE10" s="229"/>
      <c r="BF10" s="229"/>
      <c r="BG10" s="229"/>
      <c r="BH10" s="229"/>
      <c r="BI10" s="229"/>
      <c r="BJ10" s="229"/>
      <c r="BK10" s="229"/>
      <c r="BL10" s="230"/>
      <c r="BM10" s="212"/>
    </row>
    <row r="11" spans="2:77" ht="18" customHeight="1" x14ac:dyDescent="0.15">
      <c r="B11" s="185"/>
      <c r="C11" s="122" t="s">
        <v>42</v>
      </c>
      <c r="D11" s="186" t="s">
        <v>697</v>
      </c>
      <c r="AR11" s="225" t="b">
        <v>0</v>
      </c>
      <c r="AS11" s="226"/>
      <c r="AT11" s="226"/>
      <c r="AU11" s="226"/>
      <c r="AV11" s="227"/>
      <c r="AW11" s="225" t="b">
        <v>0</v>
      </c>
      <c r="AX11" s="226"/>
      <c r="AY11" s="226"/>
      <c r="AZ11" s="226"/>
      <c r="BA11" s="227"/>
      <c r="BB11" s="228" t="str">
        <f>IF(BN11&lt;&gt;"",("p."&amp;DBCS(BN11)&amp;"　第"&amp;DBCS(BO11)&amp;"条　"&amp;IF(BP11="","",DBCS(BP11)&amp;"項")),IF(BO11&lt;&gt;"",("第"&amp;DBCS(BO11)&amp;"条　"&amp;IF(BP11="","",DBCS(BP11)&amp;"項")),""))</f>
        <v/>
      </c>
      <c r="BC11" s="229"/>
      <c r="BD11" s="229"/>
      <c r="BE11" s="229"/>
      <c r="BF11" s="229"/>
      <c r="BG11" s="229"/>
      <c r="BH11" s="229"/>
      <c r="BI11" s="229"/>
      <c r="BJ11" s="229"/>
      <c r="BK11" s="229"/>
      <c r="BL11" s="230"/>
      <c r="BM11" s="201"/>
      <c r="BN11" s="124"/>
      <c r="BO11" s="124"/>
      <c r="BP11" s="124"/>
      <c r="BQ11" s="176" t="str">
        <f>IF(OR(AND(BS11=TRUE,BT11=TRUE),AND(BS11=FALSE,BT11=FALSE)),"NG","OK")</f>
        <v>NG</v>
      </c>
      <c r="BR11" s="176" t="str">
        <f>IF(AND(BS11=FALSE,BT11=FALSE),"",IF(AND(BS11=TRUE,BN11&lt;&gt;"",BO11&lt;&gt;"",BP11&lt;&gt;""),"OK",IF(AND(BT11=TRUE,BN11="",BO11="",BP11=""),"OK","NG")))</f>
        <v/>
      </c>
      <c r="BS11" s="125" t="b">
        <f>AR11</f>
        <v>0</v>
      </c>
      <c r="BT11" s="125" t="b">
        <f>AW11</f>
        <v>0</v>
      </c>
      <c r="BU11" s="125" t="b">
        <f>E12</f>
        <v>0</v>
      </c>
      <c r="BY11" s="208"/>
    </row>
    <row r="12" spans="2:77" ht="18" customHeight="1" x14ac:dyDescent="0.15">
      <c r="B12" s="181"/>
      <c r="C12" s="132"/>
      <c r="D12" s="133"/>
      <c r="E12" s="180" t="b">
        <v>0</v>
      </c>
      <c r="F12" s="182" t="s">
        <v>698</v>
      </c>
      <c r="G12" s="182"/>
      <c r="H12" s="182"/>
      <c r="I12" s="182"/>
      <c r="J12" s="182"/>
      <c r="K12" s="182"/>
      <c r="L12" s="182"/>
      <c r="M12" s="133"/>
      <c r="N12" s="182"/>
      <c r="O12" s="180" t="b">
        <v>0</v>
      </c>
      <c r="P12" s="182" t="s">
        <v>699</v>
      </c>
      <c r="Q12" s="182"/>
      <c r="R12" s="182"/>
      <c r="S12" s="182"/>
      <c r="T12" s="182"/>
      <c r="U12" s="182"/>
      <c r="V12" s="182"/>
      <c r="W12" s="182"/>
      <c r="X12" s="182"/>
      <c r="Y12" s="133"/>
      <c r="Z12" s="182"/>
      <c r="AA12" s="180" t="b">
        <v>0</v>
      </c>
      <c r="AB12" s="182" t="s">
        <v>230</v>
      </c>
      <c r="AC12" s="182"/>
      <c r="AD12" s="182"/>
      <c r="AE12" s="182"/>
      <c r="AF12" s="182"/>
      <c r="AG12" s="182"/>
      <c r="AH12" s="182"/>
      <c r="AI12" s="182"/>
      <c r="AJ12" s="182"/>
      <c r="AK12" s="182"/>
      <c r="AL12" s="182"/>
      <c r="AM12" s="182"/>
      <c r="AN12" s="182"/>
      <c r="AO12" s="182"/>
      <c r="AP12" s="182"/>
      <c r="AQ12" s="182"/>
      <c r="AR12" s="181"/>
      <c r="AS12" s="182"/>
      <c r="AT12" s="182"/>
      <c r="AU12" s="182"/>
      <c r="AV12" s="183"/>
      <c r="AW12" s="181"/>
      <c r="AX12" s="182"/>
      <c r="AY12" s="182"/>
      <c r="AZ12" s="182"/>
      <c r="BA12" s="183"/>
      <c r="BB12" s="223"/>
      <c r="BC12" s="223"/>
      <c r="BD12" s="223"/>
      <c r="BE12" s="223"/>
      <c r="BF12" s="223"/>
      <c r="BG12" s="223"/>
      <c r="BH12" s="223"/>
      <c r="BI12" s="223"/>
      <c r="BJ12" s="223"/>
      <c r="BK12" s="223"/>
      <c r="BL12" s="224"/>
      <c r="BM12" s="152"/>
      <c r="BQ12" s="176" t="str">
        <f>IF(AND(BS11=TRUE,OR(COUNTIF(BU11:BU13,TRUE)&gt;1,AND(BU11=FALSE,BU12=FALSE,BU13=FALSE))),"NG",IF(AND(BT11=TRUE,COUNTIF(BU11:BU13,TRUE)&gt;0),"NG","OK"))</f>
        <v>OK</v>
      </c>
      <c r="BU12" s="125" t="b">
        <f>O12</f>
        <v>0</v>
      </c>
    </row>
    <row r="13" spans="2:77" ht="18" customHeight="1" x14ac:dyDescent="0.15">
      <c r="B13" s="240" t="s">
        <v>700</v>
      </c>
      <c r="C13" s="240"/>
      <c r="D13" s="240"/>
      <c r="E13" s="240"/>
      <c r="F13" s="240"/>
      <c r="G13" s="240"/>
      <c r="H13" s="240"/>
      <c r="I13" s="240"/>
      <c r="J13" s="240"/>
      <c r="K13" s="240"/>
      <c r="L13" s="240"/>
      <c r="M13" s="240"/>
      <c r="N13" s="240"/>
      <c r="O13" s="240"/>
      <c r="P13" s="240"/>
      <c r="Q13" s="240"/>
      <c r="R13" s="240"/>
      <c r="S13" s="240"/>
      <c r="T13" s="240"/>
      <c r="U13" s="240"/>
      <c r="V13" s="240"/>
      <c r="W13" s="240"/>
      <c r="X13" s="240"/>
      <c r="Y13" s="240"/>
      <c r="Z13" s="240"/>
      <c r="AA13" s="240"/>
      <c r="AB13" s="240"/>
      <c r="AC13" s="240"/>
      <c r="AD13" s="240"/>
      <c r="AE13" s="240"/>
      <c r="AF13" s="240"/>
      <c r="AG13" s="240"/>
      <c r="AH13" s="240"/>
      <c r="AI13" s="240"/>
      <c r="AJ13" s="240"/>
      <c r="AK13" s="240"/>
      <c r="AL13" s="240"/>
      <c r="AM13" s="240"/>
      <c r="AN13" s="240"/>
      <c r="AO13" s="240"/>
      <c r="AP13" s="240"/>
      <c r="AQ13" s="240"/>
      <c r="AR13" s="240"/>
      <c r="AS13" s="240"/>
      <c r="AT13" s="240"/>
      <c r="AU13" s="240"/>
      <c r="AV13" s="240"/>
      <c r="AW13" s="240"/>
      <c r="AX13" s="240"/>
      <c r="AY13" s="240"/>
      <c r="AZ13" s="240"/>
      <c r="BA13" s="240"/>
      <c r="BB13" s="240"/>
      <c r="BC13" s="240"/>
      <c r="BD13" s="240"/>
      <c r="BE13" s="240"/>
      <c r="BF13" s="240"/>
      <c r="BG13" s="240"/>
      <c r="BH13" s="240"/>
      <c r="BI13" s="240"/>
      <c r="BJ13" s="240"/>
      <c r="BK13" s="240"/>
      <c r="BL13" s="240"/>
      <c r="BM13" s="202"/>
      <c r="BU13" s="125" t="b">
        <f>AA12</f>
        <v>0</v>
      </c>
    </row>
    <row r="14" spans="2:77" ht="18" customHeight="1" x14ac:dyDescent="0.15">
      <c r="B14" s="237"/>
      <c r="C14" s="237"/>
      <c r="D14" s="237"/>
      <c r="E14" s="237"/>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7"/>
      <c r="AY14" s="237"/>
      <c r="AZ14" s="237"/>
      <c r="BA14" s="237"/>
      <c r="BB14" s="237"/>
      <c r="BC14" s="237"/>
      <c r="BD14" s="237"/>
      <c r="BE14" s="237"/>
      <c r="BF14" s="237"/>
      <c r="BG14" s="237"/>
      <c r="BH14" s="237"/>
      <c r="BI14" s="237"/>
      <c r="BJ14" s="237"/>
      <c r="BK14" s="237"/>
      <c r="BL14" s="237"/>
      <c r="BM14" s="202"/>
      <c r="BN14" s="137"/>
      <c r="BO14" s="137"/>
    </row>
    <row r="15" spans="2:77" ht="18" customHeight="1" x14ac:dyDescent="0.15">
      <c r="B15" s="203"/>
      <c r="C15" s="204" t="s">
        <v>26</v>
      </c>
      <c r="D15" s="205" t="s">
        <v>701</v>
      </c>
      <c r="E15" s="205"/>
      <c r="F15" s="205"/>
      <c r="G15" s="205"/>
      <c r="H15" s="205"/>
      <c r="I15" s="205"/>
      <c r="J15" s="205"/>
      <c r="K15" s="205"/>
      <c r="L15" s="205"/>
      <c r="M15" s="205"/>
      <c r="N15" s="205"/>
      <c r="O15" s="205"/>
      <c r="P15" s="205"/>
      <c r="Q15" s="205"/>
      <c r="R15" s="205"/>
      <c r="S15" s="205"/>
      <c r="T15" s="205"/>
      <c r="U15" s="205"/>
      <c r="V15" s="205"/>
      <c r="W15" s="205"/>
      <c r="X15" s="205"/>
      <c r="Y15" s="205"/>
      <c r="Z15" s="205"/>
      <c r="AA15" s="205"/>
      <c r="AB15" s="205"/>
      <c r="AC15" s="205"/>
      <c r="AD15" s="205"/>
      <c r="AE15" s="205"/>
      <c r="AF15" s="205"/>
      <c r="AG15" s="205"/>
      <c r="AH15" s="205"/>
      <c r="AI15" s="205"/>
      <c r="AJ15" s="205"/>
      <c r="AK15" s="205"/>
      <c r="AL15" s="205"/>
      <c r="AM15" s="205"/>
      <c r="AN15" s="205"/>
      <c r="AO15" s="205"/>
      <c r="AP15" s="205"/>
      <c r="AQ15" s="205"/>
      <c r="AR15" s="234" t="b">
        <v>0</v>
      </c>
      <c r="AS15" s="235"/>
      <c r="AT15" s="235"/>
      <c r="AU15" s="235"/>
      <c r="AV15" s="236"/>
      <c r="AW15" s="234" t="b">
        <v>0</v>
      </c>
      <c r="AX15" s="235"/>
      <c r="AY15" s="235"/>
      <c r="AZ15" s="235"/>
      <c r="BA15" s="236"/>
      <c r="BB15" s="228" t="str">
        <f>IF(BN15&lt;&gt;"",("p."&amp;DBCS(BN15)&amp;"　第"&amp;DBCS(BO15)&amp;"条　"&amp;IF(BP15="","",DBCS(BP15)&amp;"項")),IF(BO15&lt;&gt;"",("第"&amp;DBCS(BO15)&amp;"条　"&amp;IF(BP15="","",DBCS(BP15)&amp;"項")),""))</f>
        <v/>
      </c>
      <c r="BC15" s="229"/>
      <c r="BD15" s="229"/>
      <c r="BE15" s="229"/>
      <c r="BF15" s="229"/>
      <c r="BG15" s="229"/>
      <c r="BH15" s="229"/>
      <c r="BI15" s="229"/>
      <c r="BJ15" s="229"/>
      <c r="BK15" s="229"/>
      <c r="BL15" s="230"/>
      <c r="BM15" s="202"/>
      <c r="BN15" s="124"/>
      <c r="BO15" s="124"/>
      <c r="BP15" s="124"/>
      <c r="BQ15" s="176" t="str">
        <f>IF(OR(AND(BS15=TRUE,BT15=TRUE),AND(BS15=FALSE,BT15=FALSE)),"NG","OK")</f>
        <v>NG</v>
      </c>
      <c r="BR15" s="176" t="str">
        <f>IF(AND(BS15=FALSE,BT15=FALSE),"",IF(AND(BS15=TRUE,BN15&lt;&gt;"",BO15&lt;&gt;"",BP15&lt;&gt;""),"OK",IF(AND(BT15=TRUE,BN15="",BO15="",BP15=""),"OK","NG")))</f>
        <v/>
      </c>
      <c r="BS15" s="125" t="b">
        <f>AR15</f>
        <v>0</v>
      </c>
      <c r="BT15" s="125" t="b">
        <f>AW15</f>
        <v>0</v>
      </c>
    </row>
    <row r="16" spans="2:77" ht="18" customHeight="1" x14ac:dyDescent="0.15">
      <c r="B16" s="185"/>
      <c r="C16" s="122"/>
      <c r="D16" s="186" t="s">
        <v>702</v>
      </c>
      <c r="AR16" s="185"/>
      <c r="AV16" s="187"/>
      <c r="AW16" s="185"/>
      <c r="BA16" s="187"/>
      <c r="BB16" s="229"/>
      <c r="BC16" s="229"/>
      <c r="BD16" s="229"/>
      <c r="BE16" s="229"/>
      <c r="BF16" s="229"/>
      <c r="BG16" s="229"/>
      <c r="BH16" s="229"/>
      <c r="BI16" s="229"/>
      <c r="BJ16" s="229"/>
      <c r="BK16" s="229"/>
      <c r="BL16" s="230"/>
      <c r="BM16" s="202"/>
    </row>
    <row r="17" spans="2:73" ht="18" customHeight="1" x14ac:dyDescent="0.15">
      <c r="B17" s="185"/>
      <c r="C17" s="122" t="s">
        <v>241</v>
      </c>
      <c r="D17" s="186" t="s">
        <v>703</v>
      </c>
      <c r="AR17" s="225" t="b">
        <v>0</v>
      </c>
      <c r="AS17" s="226"/>
      <c r="AT17" s="226"/>
      <c r="AU17" s="226"/>
      <c r="AV17" s="227"/>
      <c r="AW17" s="225" t="b">
        <v>0</v>
      </c>
      <c r="AX17" s="226"/>
      <c r="AY17" s="226"/>
      <c r="AZ17" s="226"/>
      <c r="BA17" s="227"/>
      <c r="BB17" s="228" t="str">
        <f>IF(BN17&lt;&gt;"",("p."&amp;DBCS(BN17)&amp;"　第"&amp;DBCS(BO17)&amp;"条　"&amp;IF(BP17="","",DBCS(BP17)&amp;"項")),IF(BO17&lt;&gt;"",("第"&amp;DBCS(BO17)&amp;"条　"&amp;IF(BP17="","",DBCS(BP17)&amp;"項")),""))</f>
        <v/>
      </c>
      <c r="BC17" s="229"/>
      <c r="BD17" s="229"/>
      <c r="BE17" s="229"/>
      <c r="BF17" s="229"/>
      <c r="BG17" s="229"/>
      <c r="BH17" s="229"/>
      <c r="BI17" s="229"/>
      <c r="BJ17" s="229"/>
      <c r="BK17" s="229"/>
      <c r="BL17" s="230"/>
      <c r="BM17" s="202"/>
      <c r="BN17" s="124"/>
      <c r="BO17" s="124"/>
      <c r="BP17" s="124"/>
      <c r="BQ17" s="176" t="str">
        <f>IF(OR(AND(BS17=TRUE,BT17=TRUE),AND(BS17=FALSE,BT17=FALSE)),"NG","OK")</f>
        <v>NG</v>
      </c>
      <c r="BR17" s="176" t="str">
        <f>IF(AND(BS17=FALSE,BT17=FALSE),"",IF(AND(BS17=TRUE,BN17&lt;&gt;"",BO17&lt;&gt;"",BP17&lt;&gt;""),"OK",IF(AND(BT17=TRUE,BN17="",BO17="",BP17=""),"OK","NG")))</f>
        <v/>
      </c>
      <c r="BS17" s="125" t="b">
        <f>AR17</f>
        <v>0</v>
      </c>
      <c r="BT17" s="125" t="b">
        <f>AW17</f>
        <v>0</v>
      </c>
    </row>
    <row r="18" spans="2:73" ht="18" customHeight="1" x14ac:dyDescent="0.15">
      <c r="B18" s="185"/>
      <c r="C18" s="122"/>
      <c r="D18" s="186" t="s">
        <v>704</v>
      </c>
      <c r="AR18" s="185"/>
      <c r="AV18" s="187"/>
      <c r="AW18" s="185"/>
      <c r="BA18" s="187"/>
      <c r="BB18" s="229"/>
      <c r="BC18" s="229"/>
      <c r="BD18" s="229"/>
      <c r="BE18" s="229"/>
      <c r="BF18" s="229"/>
      <c r="BG18" s="229"/>
      <c r="BH18" s="229"/>
      <c r="BI18" s="229"/>
      <c r="BJ18" s="229"/>
      <c r="BK18" s="229"/>
      <c r="BL18" s="230"/>
      <c r="BM18" s="202"/>
    </row>
    <row r="19" spans="2:73" ht="18" customHeight="1" x14ac:dyDescent="0.15">
      <c r="B19" s="185"/>
      <c r="C19" s="122" t="s">
        <v>242</v>
      </c>
      <c r="D19" s="186" t="s">
        <v>705</v>
      </c>
      <c r="AR19" s="225" t="b">
        <v>0</v>
      </c>
      <c r="AS19" s="226"/>
      <c r="AT19" s="226"/>
      <c r="AU19" s="226"/>
      <c r="AV19" s="227"/>
      <c r="AW19" s="225" t="b">
        <v>0</v>
      </c>
      <c r="AX19" s="226"/>
      <c r="AY19" s="226"/>
      <c r="AZ19" s="226"/>
      <c r="BA19" s="227"/>
      <c r="BB19" s="228" t="str">
        <f>IF(BN19&lt;&gt;"",("p."&amp;DBCS(BN19)&amp;"　第"&amp;DBCS(BO19)&amp;"条　"&amp;IF(BP19="","",DBCS(BP19)&amp;"項")),IF(BO19&lt;&gt;"",("第"&amp;DBCS(BO19)&amp;"条　"&amp;IF(BP19="","",DBCS(BP19)&amp;"項")),""))</f>
        <v/>
      </c>
      <c r="BC19" s="229"/>
      <c r="BD19" s="229"/>
      <c r="BE19" s="229"/>
      <c r="BF19" s="229"/>
      <c r="BG19" s="229"/>
      <c r="BH19" s="229"/>
      <c r="BI19" s="229"/>
      <c r="BJ19" s="229"/>
      <c r="BK19" s="229"/>
      <c r="BL19" s="230"/>
      <c r="BM19" s="202"/>
      <c r="BN19" s="124"/>
      <c r="BO19" s="124"/>
      <c r="BP19" s="124"/>
      <c r="BQ19" s="176" t="str">
        <f>IF(OR(AND(BS19=TRUE,BT19=TRUE),AND(BS19=FALSE,BT19=FALSE)),"NG","OK")</f>
        <v>NG</v>
      </c>
      <c r="BR19" s="176" t="str">
        <f>IF(AND(BS19=FALSE,BT19=FALSE),"",IF(AND(BS19=TRUE,BN19&lt;&gt;"",BO19&lt;&gt;"",BP19&lt;&gt;""),"OK",IF(AND(BT19=TRUE,BN19="",BO19="",BP19=""),"OK","NG")))</f>
        <v/>
      </c>
      <c r="BS19" s="125" t="b">
        <f>AR19</f>
        <v>0</v>
      </c>
      <c r="BT19" s="125" t="b">
        <f>AW19</f>
        <v>0</v>
      </c>
    </row>
    <row r="20" spans="2:73" ht="18" customHeight="1" x14ac:dyDescent="0.15">
      <c r="B20" s="185"/>
      <c r="C20" s="122"/>
      <c r="D20" s="186" t="s">
        <v>706</v>
      </c>
      <c r="AR20" s="185"/>
      <c r="AV20" s="187"/>
      <c r="AW20" s="185"/>
      <c r="BA20" s="187"/>
      <c r="BB20" s="229"/>
      <c r="BC20" s="229"/>
      <c r="BD20" s="229"/>
      <c r="BE20" s="229"/>
      <c r="BF20" s="229"/>
      <c r="BG20" s="229"/>
      <c r="BH20" s="229"/>
      <c r="BI20" s="229"/>
      <c r="BJ20" s="229"/>
      <c r="BK20" s="229"/>
      <c r="BL20" s="230"/>
      <c r="BM20" s="202"/>
    </row>
    <row r="21" spans="2:73" ht="18" customHeight="1" x14ac:dyDescent="0.15">
      <c r="B21" s="181"/>
      <c r="C21" s="132" t="s">
        <v>707</v>
      </c>
      <c r="D21" s="182" t="s">
        <v>708</v>
      </c>
      <c r="E21" s="182"/>
      <c r="F21" s="182"/>
      <c r="G21" s="182"/>
      <c r="H21" s="182"/>
      <c r="I21" s="182"/>
      <c r="J21" s="182"/>
      <c r="K21" s="182"/>
      <c r="L21" s="182"/>
      <c r="M21" s="182"/>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c r="AK21" s="182"/>
      <c r="AL21" s="182"/>
      <c r="AM21" s="182"/>
      <c r="AN21" s="182"/>
      <c r="AO21" s="182"/>
      <c r="AP21" s="182"/>
      <c r="AQ21" s="182"/>
      <c r="AR21" s="219" t="b">
        <v>0</v>
      </c>
      <c r="AS21" s="220"/>
      <c r="AT21" s="220"/>
      <c r="AU21" s="220"/>
      <c r="AV21" s="221"/>
      <c r="AW21" s="219" t="b">
        <v>0</v>
      </c>
      <c r="AX21" s="220"/>
      <c r="AY21" s="220"/>
      <c r="AZ21" s="220"/>
      <c r="BA21" s="221"/>
      <c r="BB21" s="228" t="str">
        <f>IF(BN21&lt;&gt;"",("p."&amp;DBCS(BN21)&amp;"　第"&amp;DBCS(BO21)&amp;"条　"&amp;IF(BP21="","",DBCS(BP21)&amp;"項")),IF(BO21&lt;&gt;"",("第"&amp;DBCS(BO21)&amp;"条　"&amp;IF(BP21="","",DBCS(BP21)&amp;"項")),""))</f>
        <v/>
      </c>
      <c r="BC21" s="229"/>
      <c r="BD21" s="229"/>
      <c r="BE21" s="229"/>
      <c r="BF21" s="229"/>
      <c r="BG21" s="229"/>
      <c r="BH21" s="229"/>
      <c r="BI21" s="229"/>
      <c r="BJ21" s="229"/>
      <c r="BK21" s="229"/>
      <c r="BL21" s="230"/>
      <c r="BM21" s="202"/>
      <c r="BN21" s="124"/>
      <c r="BO21" s="124"/>
      <c r="BP21" s="124"/>
      <c r="BQ21" s="176" t="str">
        <f>IF(OR(AND(BS21=TRUE,BT21=TRUE),AND(BS21=FALSE,BT21=FALSE)),"NG","OK")</f>
        <v>NG</v>
      </c>
      <c r="BR21" s="176" t="str">
        <f>IF(AND(BS21=FALSE,BT21=FALSE),"",IF(AND(BS21=TRUE,BN21&lt;&gt;"",BO21&lt;&gt;"",BP21&lt;&gt;""),"OK",IF(AND(BT21=TRUE,BN21="",BO21="",BP21=""),"OK","NG")))</f>
        <v/>
      </c>
      <c r="BS21" s="125" t="b">
        <f>AR21</f>
        <v>0</v>
      </c>
      <c r="BT21" s="125" t="b">
        <f>AW21</f>
        <v>0</v>
      </c>
    </row>
    <row r="22" spans="2:73" ht="18" customHeight="1" x14ac:dyDescent="0.15">
      <c r="B22" s="178">
        <v>2</v>
      </c>
      <c r="C22" s="179"/>
      <c r="D22" s="179" t="s">
        <v>709</v>
      </c>
      <c r="E22" s="179"/>
      <c r="F22" s="179"/>
      <c r="G22" s="179"/>
      <c r="H22" s="179"/>
      <c r="I22" s="179"/>
      <c r="J22" s="179"/>
      <c r="K22" s="179"/>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231" t="s">
        <v>36</v>
      </c>
      <c r="AS22" s="232"/>
      <c r="AT22" s="232"/>
      <c r="AU22" s="232"/>
      <c r="AV22" s="233"/>
      <c r="AW22" s="231" t="s">
        <v>37</v>
      </c>
      <c r="AX22" s="232"/>
      <c r="AY22" s="232"/>
      <c r="AZ22" s="232"/>
      <c r="BA22" s="233"/>
      <c r="BB22" s="231" t="s">
        <v>590</v>
      </c>
      <c r="BC22" s="232"/>
      <c r="BD22" s="232"/>
      <c r="BE22" s="232"/>
      <c r="BF22" s="232"/>
      <c r="BG22" s="232"/>
      <c r="BH22" s="232"/>
      <c r="BI22" s="232"/>
      <c r="BJ22" s="232"/>
      <c r="BK22" s="232"/>
      <c r="BL22" s="233"/>
      <c r="BM22" s="202"/>
      <c r="BN22" s="177" t="s">
        <v>596</v>
      </c>
      <c r="BO22" s="177" t="s">
        <v>597</v>
      </c>
      <c r="BP22" s="177" t="s">
        <v>598</v>
      </c>
      <c r="BQ22" s="176" t="s">
        <v>599</v>
      </c>
      <c r="BR22" s="176" t="s">
        <v>604</v>
      </c>
      <c r="BS22" s="177" t="s">
        <v>600</v>
      </c>
      <c r="BT22" s="177" t="s">
        <v>601</v>
      </c>
      <c r="BU22" s="177" t="s">
        <v>602</v>
      </c>
    </row>
    <row r="23" spans="2:73" ht="18" customHeight="1" x14ac:dyDescent="0.15">
      <c r="B23" s="185"/>
      <c r="C23" s="122" t="s">
        <v>19</v>
      </c>
      <c r="D23" s="186" t="s">
        <v>710</v>
      </c>
      <c r="AR23" s="225" t="b">
        <v>0</v>
      </c>
      <c r="AS23" s="226"/>
      <c r="AT23" s="226"/>
      <c r="AU23" s="226"/>
      <c r="AV23" s="227"/>
      <c r="AW23" s="225" t="b">
        <v>0</v>
      </c>
      <c r="AX23" s="226"/>
      <c r="AY23" s="226"/>
      <c r="AZ23" s="226"/>
      <c r="BA23" s="227"/>
      <c r="BB23" s="228" t="str">
        <f>IF(BN23&lt;&gt;"",("p."&amp;DBCS(BN23)&amp;"　第"&amp;DBCS(BO23)&amp;"条　"&amp;IF(BP23="","",DBCS(BP23)&amp;"項")),IF(BO23&lt;&gt;"",("第"&amp;DBCS(BO23)&amp;"条　"&amp;IF(BP23="","",DBCS(BP23)&amp;"項")),""))</f>
        <v/>
      </c>
      <c r="BC23" s="229"/>
      <c r="BD23" s="229"/>
      <c r="BE23" s="229"/>
      <c r="BF23" s="229"/>
      <c r="BG23" s="229"/>
      <c r="BH23" s="229"/>
      <c r="BI23" s="229"/>
      <c r="BJ23" s="229"/>
      <c r="BK23" s="229"/>
      <c r="BL23" s="230"/>
      <c r="BM23" s="206"/>
      <c r="BN23" s="124"/>
      <c r="BO23" s="124"/>
      <c r="BP23" s="124"/>
      <c r="BQ23" s="176" t="str">
        <f>IF(OR(AND(BS23=TRUE,BT23=TRUE),AND(BS23=FALSE,BT23=FALSE)),"NG","OK")</f>
        <v>NG</v>
      </c>
      <c r="BR23" s="176" t="str">
        <f>IF(AND(BS23=FALSE,BT23=FALSE),"",IF(AND(BS23=TRUE,BN23&lt;&gt;"",BO23&lt;&gt;"",BP23&lt;&gt;""),"OK",IF(AND(BT23=TRUE,BN23="",BO23="",BP23=""),"OK","NG")))</f>
        <v/>
      </c>
      <c r="BS23" s="125" t="b">
        <f>AR23</f>
        <v>0</v>
      </c>
      <c r="BT23" s="125" t="b">
        <f>AW23</f>
        <v>0</v>
      </c>
    </row>
    <row r="24" spans="2:73" ht="18" customHeight="1" x14ac:dyDescent="0.15">
      <c r="B24" s="185"/>
      <c r="C24" s="122" t="s">
        <v>27</v>
      </c>
      <c r="D24" s="186" t="s">
        <v>711</v>
      </c>
      <c r="AR24" s="225" t="b">
        <v>0</v>
      </c>
      <c r="AS24" s="226"/>
      <c r="AT24" s="226"/>
      <c r="AU24" s="226"/>
      <c r="AV24" s="227"/>
      <c r="AW24" s="225" t="b">
        <v>0</v>
      </c>
      <c r="AX24" s="226"/>
      <c r="AY24" s="226"/>
      <c r="AZ24" s="226"/>
      <c r="BA24" s="227"/>
      <c r="BB24" s="228" t="str">
        <f>IF(BN24&lt;&gt;"",("p."&amp;DBCS(BN24)&amp;"　第"&amp;DBCS(BO24)&amp;"条　"&amp;IF(BP24="","",DBCS(BP24)&amp;"項")),IF(BO24&lt;&gt;"",("第"&amp;DBCS(BO24)&amp;"条　"&amp;IF(BP24="","",DBCS(BP24)&amp;"項")),""))</f>
        <v/>
      </c>
      <c r="BC24" s="229"/>
      <c r="BD24" s="229"/>
      <c r="BE24" s="229"/>
      <c r="BF24" s="229"/>
      <c r="BG24" s="229"/>
      <c r="BH24" s="229"/>
      <c r="BI24" s="229"/>
      <c r="BJ24" s="229"/>
      <c r="BK24" s="229"/>
      <c r="BL24" s="230"/>
      <c r="BM24" s="206"/>
      <c r="BN24" s="124"/>
      <c r="BO24" s="124"/>
      <c r="BP24" s="124"/>
      <c r="BQ24" s="176" t="str">
        <f>IF(OR(AND(BS24=TRUE,BT24=TRUE),AND(BS24=FALSE,BT24=FALSE)),"NG","OK")</f>
        <v>NG</v>
      </c>
      <c r="BR24" s="176" t="str">
        <f>IF(AND(BS24=FALSE,BT24=FALSE),"",IF(AND(BS24=TRUE,BN24&lt;&gt;"",BO24&lt;&gt;"",BP24&lt;&gt;""),"OK",IF(AND(BT24=TRUE,BN24="",BO24="",BP24=""),"OK","NG")))</f>
        <v/>
      </c>
      <c r="BS24" s="125" t="b">
        <f>AR24</f>
        <v>0</v>
      </c>
      <c r="BT24" s="125" t="b">
        <f>AW24</f>
        <v>0</v>
      </c>
    </row>
    <row r="25" spans="2:73" ht="18" customHeight="1" x14ac:dyDescent="0.15">
      <c r="B25" s="185"/>
      <c r="C25" s="122" t="s">
        <v>42</v>
      </c>
      <c r="D25" s="186" t="s">
        <v>712</v>
      </c>
      <c r="AR25" s="225" t="b">
        <v>0</v>
      </c>
      <c r="AS25" s="226"/>
      <c r="AT25" s="226"/>
      <c r="AU25" s="226"/>
      <c r="AV25" s="227"/>
      <c r="AW25" s="225" t="b">
        <v>0</v>
      </c>
      <c r="AX25" s="226"/>
      <c r="AY25" s="226"/>
      <c r="AZ25" s="226"/>
      <c r="BA25" s="227"/>
      <c r="BB25" s="228" t="str">
        <f>IF(BN25&lt;&gt;"",("p."&amp;DBCS(BN25)&amp;"　第"&amp;DBCS(BO25)&amp;"条　"&amp;IF(BP25="","",DBCS(BP25)&amp;"項")),IF(BO25&lt;&gt;"",("第"&amp;DBCS(BO25)&amp;"条　"&amp;IF(BP25="","",DBCS(BP25)&amp;"項")),""))</f>
        <v/>
      </c>
      <c r="BC25" s="229"/>
      <c r="BD25" s="229"/>
      <c r="BE25" s="229"/>
      <c r="BF25" s="229"/>
      <c r="BG25" s="229"/>
      <c r="BH25" s="229"/>
      <c r="BI25" s="229"/>
      <c r="BJ25" s="229"/>
      <c r="BK25" s="229"/>
      <c r="BL25" s="230"/>
      <c r="BM25" s="206"/>
      <c r="BN25" s="124"/>
      <c r="BO25" s="124"/>
      <c r="BP25" s="124"/>
      <c r="BQ25" s="176" t="str">
        <f>IF(OR(AND(BS25=TRUE,BT25=TRUE),AND(BS25=FALSE,BT25=FALSE)),"NG","OK")</f>
        <v>NG</v>
      </c>
      <c r="BR25" s="176" t="str">
        <f>IF(AND(BS25=FALSE,BT25=FALSE),"",IF(AND(BS25=TRUE,BN25&lt;&gt;"",BO25&lt;&gt;"",BP25&lt;&gt;""),"OK",IF(AND(BT25=TRUE,BN25="",BO25="",BP25=""),"OK","NG")))</f>
        <v/>
      </c>
      <c r="BS25" s="125" t="b">
        <f>AR25</f>
        <v>0</v>
      </c>
      <c r="BT25" s="125" t="b">
        <f>AW25</f>
        <v>0</v>
      </c>
    </row>
    <row r="26" spans="2:73" ht="18" customHeight="1" x14ac:dyDescent="0.15">
      <c r="B26" s="185"/>
      <c r="C26" s="122"/>
      <c r="D26" s="241" t="s">
        <v>713</v>
      </c>
      <c r="E26" s="241"/>
      <c r="F26" s="241"/>
      <c r="G26" s="241"/>
      <c r="H26" s="241"/>
      <c r="I26" s="241"/>
      <c r="J26" s="241"/>
      <c r="K26" s="241"/>
      <c r="L26" s="241"/>
      <c r="M26" s="241"/>
      <c r="N26" s="241"/>
      <c r="O26" s="241"/>
      <c r="P26" s="241"/>
      <c r="Q26" s="241"/>
      <c r="R26" s="241"/>
      <c r="S26" s="241"/>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185"/>
      <c r="AV26" s="187"/>
      <c r="AW26" s="185"/>
      <c r="BA26" s="187"/>
      <c r="BB26" s="229"/>
      <c r="BC26" s="229"/>
      <c r="BD26" s="229"/>
      <c r="BE26" s="229"/>
      <c r="BF26" s="229"/>
      <c r="BG26" s="229"/>
      <c r="BH26" s="229"/>
      <c r="BI26" s="229"/>
      <c r="BJ26" s="229"/>
      <c r="BK26" s="229"/>
      <c r="BL26" s="230"/>
      <c r="BM26" s="206"/>
    </row>
    <row r="27" spans="2:73" ht="18" customHeight="1" x14ac:dyDescent="0.15">
      <c r="B27" s="185"/>
      <c r="C27" s="122"/>
      <c r="D27" s="241"/>
      <c r="E27" s="241"/>
      <c r="F27" s="241"/>
      <c r="G27" s="241"/>
      <c r="H27" s="241"/>
      <c r="I27" s="241"/>
      <c r="J27" s="241"/>
      <c r="K27" s="241"/>
      <c r="L27" s="241"/>
      <c r="M27" s="241"/>
      <c r="N27" s="241"/>
      <c r="O27" s="241"/>
      <c r="P27" s="241"/>
      <c r="Q27" s="241"/>
      <c r="R27" s="241"/>
      <c r="S27" s="241"/>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185"/>
      <c r="AV27" s="187"/>
      <c r="AW27" s="185"/>
      <c r="BA27" s="187"/>
      <c r="BB27" s="229"/>
      <c r="BC27" s="229"/>
      <c r="BD27" s="229"/>
      <c r="BE27" s="229"/>
      <c r="BF27" s="229"/>
      <c r="BG27" s="229"/>
      <c r="BH27" s="229"/>
      <c r="BI27" s="229"/>
      <c r="BJ27" s="229"/>
      <c r="BK27" s="229"/>
      <c r="BL27" s="230"/>
      <c r="BM27" s="206"/>
    </row>
    <row r="28" spans="2:73" ht="18" customHeight="1" x14ac:dyDescent="0.15">
      <c r="B28" s="185"/>
      <c r="C28" s="122" t="s">
        <v>26</v>
      </c>
      <c r="D28" s="186" t="s">
        <v>714</v>
      </c>
      <c r="AR28" s="225" t="b">
        <v>0</v>
      </c>
      <c r="AS28" s="226"/>
      <c r="AT28" s="226"/>
      <c r="AU28" s="226"/>
      <c r="AV28" s="227"/>
      <c r="AW28" s="225" t="b">
        <v>0</v>
      </c>
      <c r="AX28" s="226"/>
      <c r="AY28" s="226"/>
      <c r="AZ28" s="226"/>
      <c r="BA28" s="227"/>
      <c r="BB28" s="228" t="str">
        <f>IF(BN28&lt;&gt;"",("p."&amp;DBCS(BN28)&amp;"　第"&amp;DBCS(BO28)&amp;"条　"&amp;IF(BP28="","",DBCS(BP28)&amp;"項")),IF(BO28&lt;&gt;"",("第"&amp;DBCS(BO28)&amp;"条　"&amp;IF(BP28="","",DBCS(BP28)&amp;"項")),""))</f>
        <v/>
      </c>
      <c r="BC28" s="229"/>
      <c r="BD28" s="229"/>
      <c r="BE28" s="229"/>
      <c r="BF28" s="229"/>
      <c r="BG28" s="229"/>
      <c r="BH28" s="229"/>
      <c r="BI28" s="229"/>
      <c r="BJ28" s="229"/>
      <c r="BK28" s="229"/>
      <c r="BL28" s="230"/>
      <c r="BM28" s="206"/>
      <c r="BN28" s="124"/>
      <c r="BO28" s="124"/>
      <c r="BP28" s="124"/>
      <c r="BQ28" s="176" t="str">
        <f>IF(OR(AND(BS28=TRUE,BT28=TRUE),AND(BS28=FALSE,BT28=FALSE)),"NG","OK")</f>
        <v>NG</v>
      </c>
      <c r="BR28" s="176" t="str">
        <f>IF(AND(BS28=FALSE,BT28=FALSE),"",IF(AND(BS28=TRUE,BN28&lt;&gt;"",BO28&lt;&gt;"",BP28&lt;&gt;""),"OK",IF(AND(BT28=TRUE,BN28="",BO28="",BP28=""),"OK","NG")))</f>
        <v/>
      </c>
      <c r="BS28" s="125" t="b">
        <f>AR28</f>
        <v>0</v>
      </c>
      <c r="BT28" s="125" t="b">
        <f>AW28</f>
        <v>0</v>
      </c>
    </row>
    <row r="29" spans="2:73" ht="18" customHeight="1" x14ac:dyDescent="0.15">
      <c r="B29" s="185"/>
      <c r="C29" s="122" t="s">
        <v>241</v>
      </c>
      <c r="D29" s="186" t="s">
        <v>715</v>
      </c>
      <c r="AR29" s="225" t="b">
        <v>0</v>
      </c>
      <c r="AS29" s="226"/>
      <c r="AT29" s="226"/>
      <c r="AU29" s="226"/>
      <c r="AV29" s="227"/>
      <c r="AW29" s="225" t="b">
        <v>0</v>
      </c>
      <c r="AX29" s="226"/>
      <c r="AY29" s="226"/>
      <c r="AZ29" s="226"/>
      <c r="BA29" s="227"/>
      <c r="BB29" s="228" t="str">
        <f>IF(BN29&lt;&gt;"",("p."&amp;DBCS(BN29)&amp;"　第"&amp;DBCS(BO29)&amp;"条　"&amp;IF(BP29="","",DBCS(BP29)&amp;"項")),IF(BO29&lt;&gt;"",("第"&amp;DBCS(BO29)&amp;"条　"&amp;IF(BP29="","",DBCS(BP29)&amp;"項")),""))</f>
        <v/>
      </c>
      <c r="BC29" s="229"/>
      <c r="BD29" s="229"/>
      <c r="BE29" s="229"/>
      <c r="BF29" s="229"/>
      <c r="BG29" s="229"/>
      <c r="BH29" s="229"/>
      <c r="BI29" s="229"/>
      <c r="BJ29" s="229"/>
      <c r="BK29" s="229"/>
      <c r="BL29" s="230"/>
      <c r="BM29" s="206"/>
      <c r="BN29" s="124"/>
      <c r="BO29" s="124"/>
      <c r="BP29" s="124"/>
      <c r="BQ29" s="176" t="str">
        <f>IF(OR(AND(BS29=TRUE,BT29=TRUE),AND(BS29=FALSE,BT29=FALSE)),"NG","OK")</f>
        <v>NG</v>
      </c>
      <c r="BR29" s="176" t="str">
        <f>IF(AND(BS29=FALSE,BT29=FALSE),"",IF(AND(BS29=TRUE,BN29&lt;&gt;"",BO29&lt;&gt;"",BP29&lt;&gt;""),"OK",IF(AND(BT29=TRUE,BN29="",BO29="",BP29=""),"OK","NG")))</f>
        <v/>
      </c>
      <c r="BS29" s="125" t="b">
        <f>AR29</f>
        <v>0</v>
      </c>
      <c r="BT29" s="125" t="b">
        <f>AW29</f>
        <v>0</v>
      </c>
    </row>
    <row r="30" spans="2:73" ht="18" customHeight="1" x14ac:dyDescent="0.15">
      <c r="B30" s="185"/>
      <c r="C30" s="122" t="s">
        <v>242</v>
      </c>
      <c r="D30" s="186" t="s">
        <v>716</v>
      </c>
      <c r="AR30" s="225" t="b">
        <v>0</v>
      </c>
      <c r="AS30" s="226"/>
      <c r="AT30" s="226"/>
      <c r="AU30" s="226"/>
      <c r="AV30" s="227"/>
      <c r="AW30" s="225" t="b">
        <v>0</v>
      </c>
      <c r="AX30" s="226"/>
      <c r="AY30" s="226"/>
      <c r="AZ30" s="226"/>
      <c r="BA30" s="227"/>
      <c r="BB30" s="228" t="str">
        <f>IF(BN30&lt;&gt;"",("p."&amp;DBCS(BN30)&amp;"　第"&amp;DBCS(BO30)&amp;"条　"&amp;IF(BP30="","",DBCS(BP30)&amp;"項")),IF(BO30&lt;&gt;"",("第"&amp;DBCS(BO30)&amp;"条　"&amp;IF(BP30="","",DBCS(BP30)&amp;"項")),""))</f>
        <v/>
      </c>
      <c r="BC30" s="229"/>
      <c r="BD30" s="229"/>
      <c r="BE30" s="229"/>
      <c r="BF30" s="229"/>
      <c r="BG30" s="229"/>
      <c r="BH30" s="229"/>
      <c r="BI30" s="229"/>
      <c r="BJ30" s="229"/>
      <c r="BK30" s="229"/>
      <c r="BL30" s="230"/>
      <c r="BM30" s="202"/>
      <c r="BN30" s="124"/>
      <c r="BO30" s="124"/>
      <c r="BP30" s="124"/>
      <c r="BQ30" s="176" t="str">
        <f>IF(OR(AND(BS30=TRUE,BT30=TRUE),AND(BS30=FALSE,BT30=FALSE)),"NG","OK")</f>
        <v>NG</v>
      </c>
      <c r="BR30" s="176" t="str">
        <f>IF(AND(BS30=FALSE,BT30=FALSE),"",IF(AND(BS30=TRUE,BN30&lt;&gt;"",BO30&lt;&gt;"",BP30&lt;&gt;""),"OK",IF(AND(BT30=TRUE,BN30="",BO30="",BP30=""),"OK","NG")))</f>
        <v/>
      </c>
      <c r="BS30" s="125" t="b">
        <f>AR30</f>
        <v>0</v>
      </c>
      <c r="BT30" s="125" t="b">
        <f>AW30</f>
        <v>0</v>
      </c>
    </row>
    <row r="31" spans="2:73" ht="18" customHeight="1" x14ac:dyDescent="0.15">
      <c r="B31" s="181"/>
      <c r="C31" s="132"/>
      <c r="D31" s="182" t="s">
        <v>717</v>
      </c>
      <c r="E31" s="182"/>
      <c r="F31" s="182"/>
      <c r="G31" s="182"/>
      <c r="H31" s="182"/>
      <c r="I31" s="182"/>
      <c r="J31" s="182"/>
      <c r="K31" s="182"/>
      <c r="L31" s="182"/>
      <c r="M31" s="182"/>
      <c r="N31" s="182"/>
      <c r="O31" s="182"/>
      <c r="P31" s="182"/>
      <c r="Q31" s="182"/>
      <c r="R31" s="182"/>
      <c r="S31" s="182"/>
      <c r="T31" s="182"/>
      <c r="U31" s="182"/>
      <c r="V31" s="182"/>
      <c r="W31" s="182"/>
      <c r="X31" s="182"/>
      <c r="Y31" s="182"/>
      <c r="Z31" s="182"/>
      <c r="AA31" s="182"/>
      <c r="AB31" s="182"/>
      <c r="AC31" s="182"/>
      <c r="AD31" s="182"/>
      <c r="AE31" s="182"/>
      <c r="AF31" s="182"/>
      <c r="AG31" s="182"/>
      <c r="AH31" s="182"/>
      <c r="AI31" s="182"/>
      <c r="AJ31" s="182"/>
      <c r="AK31" s="182"/>
      <c r="AL31" s="182"/>
      <c r="AM31" s="182"/>
      <c r="AN31" s="182"/>
      <c r="AO31" s="182"/>
      <c r="AP31" s="182"/>
      <c r="AQ31" s="182"/>
      <c r="AR31" s="181"/>
      <c r="AS31" s="182"/>
      <c r="AT31" s="182"/>
      <c r="AU31" s="182"/>
      <c r="AV31" s="183"/>
      <c r="AW31" s="181"/>
      <c r="AX31" s="182"/>
      <c r="AY31" s="182"/>
      <c r="AZ31" s="182"/>
      <c r="BA31" s="183"/>
      <c r="BB31" s="223"/>
      <c r="BC31" s="223"/>
      <c r="BD31" s="223"/>
      <c r="BE31" s="223"/>
      <c r="BF31" s="223"/>
      <c r="BG31" s="223"/>
      <c r="BH31" s="223"/>
      <c r="BI31" s="223"/>
      <c r="BJ31" s="223"/>
      <c r="BK31" s="223"/>
      <c r="BL31" s="224"/>
      <c r="BM31" s="211"/>
    </row>
    <row r="32" spans="2:73" ht="18" customHeight="1" x14ac:dyDescent="0.15">
      <c r="B32" s="240" t="s">
        <v>450</v>
      </c>
      <c r="C32" s="240"/>
      <c r="D32" s="240"/>
      <c r="E32" s="240"/>
      <c r="F32" s="240"/>
      <c r="G32" s="240"/>
      <c r="H32" s="240"/>
      <c r="I32" s="240"/>
      <c r="J32" s="240"/>
      <c r="K32" s="240"/>
      <c r="L32" s="240"/>
      <c r="M32" s="240"/>
      <c r="N32" s="240"/>
      <c r="O32" s="240"/>
      <c r="P32" s="240"/>
      <c r="Q32" s="240"/>
      <c r="R32" s="240" t="s">
        <v>718</v>
      </c>
      <c r="S32" s="240"/>
      <c r="T32" s="240"/>
      <c r="U32" s="240"/>
      <c r="V32" s="240"/>
      <c r="W32" s="240"/>
      <c r="X32" s="240"/>
      <c r="Y32" s="240"/>
      <c r="Z32" s="240"/>
      <c r="AA32" s="240"/>
      <c r="AB32" s="240"/>
      <c r="AC32" s="240"/>
      <c r="AD32" s="240"/>
      <c r="AE32" s="240"/>
      <c r="AF32" s="240"/>
      <c r="AG32" s="240"/>
      <c r="AH32" s="240" t="s">
        <v>719</v>
      </c>
      <c r="AI32" s="240"/>
      <c r="AJ32" s="240"/>
      <c r="AK32" s="240"/>
      <c r="AL32" s="240"/>
      <c r="AM32" s="240"/>
      <c r="AN32" s="240"/>
      <c r="AO32" s="240"/>
      <c r="AP32" s="240"/>
      <c r="AQ32" s="240"/>
      <c r="AR32" s="240"/>
      <c r="AS32" s="240"/>
      <c r="AT32" s="240"/>
      <c r="AU32" s="240"/>
      <c r="AV32" s="240"/>
      <c r="AW32" s="240"/>
      <c r="AX32" s="240" t="s">
        <v>720</v>
      </c>
      <c r="AY32" s="240"/>
      <c r="AZ32" s="240"/>
      <c r="BA32" s="240"/>
      <c r="BB32" s="240"/>
      <c r="BC32" s="240"/>
      <c r="BD32" s="240"/>
      <c r="BE32" s="240"/>
      <c r="BF32" s="240"/>
      <c r="BG32" s="240"/>
      <c r="BH32" s="240"/>
      <c r="BI32" s="240"/>
      <c r="BJ32" s="240"/>
      <c r="BK32" s="240"/>
      <c r="BL32" s="240"/>
      <c r="BM32" s="194"/>
      <c r="BN32" s="209"/>
    </row>
    <row r="33" spans="2:73" ht="18" customHeight="1" x14ac:dyDescent="0.15">
      <c r="B33" s="237"/>
      <c r="C33" s="237"/>
      <c r="D33" s="237"/>
      <c r="E33" s="237"/>
      <c r="F33" s="237"/>
      <c r="G33" s="237"/>
      <c r="H33" s="237"/>
      <c r="I33" s="237"/>
      <c r="J33" s="237"/>
      <c r="K33" s="237"/>
      <c r="L33" s="237"/>
      <c r="M33" s="237"/>
      <c r="N33" s="237"/>
      <c r="O33" s="237"/>
      <c r="P33" s="237"/>
      <c r="Q33" s="237"/>
      <c r="R33" s="237"/>
      <c r="S33" s="237"/>
      <c r="T33" s="237"/>
      <c r="U33" s="237"/>
      <c r="V33" s="237"/>
      <c r="W33" s="237"/>
      <c r="X33" s="237"/>
      <c r="Y33" s="237"/>
      <c r="Z33" s="237"/>
      <c r="AA33" s="237"/>
      <c r="AB33" s="237"/>
      <c r="AC33" s="237"/>
      <c r="AD33" s="237"/>
      <c r="AE33" s="237"/>
      <c r="AF33" s="237"/>
      <c r="AG33" s="237"/>
      <c r="AH33" s="237"/>
      <c r="AI33" s="237"/>
      <c r="AJ33" s="237"/>
      <c r="AK33" s="237"/>
      <c r="AL33" s="237"/>
      <c r="AM33" s="237"/>
      <c r="AN33" s="237"/>
      <c r="AO33" s="237"/>
      <c r="AP33" s="237"/>
      <c r="AQ33" s="237"/>
      <c r="AR33" s="237"/>
      <c r="AS33" s="237"/>
      <c r="AT33" s="237"/>
      <c r="AU33" s="237"/>
      <c r="AV33" s="237"/>
      <c r="AW33" s="237"/>
      <c r="AX33" s="237"/>
      <c r="AY33" s="237"/>
      <c r="AZ33" s="237"/>
      <c r="BA33" s="237"/>
      <c r="BB33" s="237"/>
      <c r="BC33" s="237"/>
      <c r="BD33" s="237"/>
      <c r="BE33" s="237"/>
      <c r="BF33" s="237"/>
      <c r="BG33" s="237"/>
      <c r="BH33" s="237"/>
      <c r="BI33" s="237"/>
      <c r="BJ33" s="237"/>
      <c r="BK33" s="237"/>
      <c r="BL33" s="237"/>
      <c r="BM33" s="201"/>
      <c r="BN33" s="137"/>
      <c r="BO33" s="137"/>
    </row>
    <row r="34" spans="2:73" ht="18" customHeight="1" x14ac:dyDescent="0.15">
      <c r="B34" s="203"/>
      <c r="C34" s="204" t="s">
        <v>707</v>
      </c>
      <c r="D34" s="205" t="s">
        <v>721</v>
      </c>
      <c r="E34" s="205"/>
      <c r="F34" s="205"/>
      <c r="G34" s="205"/>
      <c r="H34" s="205"/>
      <c r="I34" s="205"/>
      <c r="J34" s="205"/>
      <c r="K34" s="205"/>
      <c r="L34" s="205"/>
      <c r="M34" s="205"/>
      <c r="N34" s="205"/>
      <c r="O34" s="205"/>
      <c r="P34" s="205"/>
      <c r="Q34" s="205"/>
      <c r="R34" s="205"/>
      <c r="S34" s="205"/>
      <c r="T34" s="205"/>
      <c r="U34" s="205"/>
      <c r="V34" s="205"/>
      <c r="W34" s="205"/>
      <c r="X34" s="205"/>
      <c r="Y34" s="205"/>
      <c r="Z34" s="205"/>
      <c r="AA34" s="205"/>
      <c r="AB34" s="205"/>
      <c r="AC34" s="205"/>
      <c r="AD34" s="205"/>
      <c r="AE34" s="205"/>
      <c r="AF34" s="205"/>
      <c r="AG34" s="205"/>
      <c r="AH34" s="205"/>
      <c r="AI34" s="205"/>
      <c r="AJ34" s="205"/>
      <c r="AK34" s="205"/>
      <c r="AL34" s="205"/>
      <c r="AM34" s="205"/>
      <c r="AN34" s="205"/>
      <c r="AO34" s="205"/>
      <c r="AP34" s="205"/>
      <c r="AQ34" s="205"/>
      <c r="AR34" s="234" t="b">
        <v>0</v>
      </c>
      <c r="AS34" s="235"/>
      <c r="AT34" s="235"/>
      <c r="AU34" s="235"/>
      <c r="AV34" s="236"/>
      <c r="AW34" s="234" t="b">
        <v>0</v>
      </c>
      <c r="AX34" s="235"/>
      <c r="AY34" s="235"/>
      <c r="AZ34" s="235"/>
      <c r="BA34" s="236"/>
      <c r="BB34" s="228" t="str">
        <f>IF(BN34&lt;&gt;"",("p."&amp;DBCS(BN34)&amp;"　第"&amp;DBCS(BO34)&amp;"条　"&amp;IF(BP34="","",DBCS(BP34)&amp;"項")),IF(BO34&lt;&gt;"",("第"&amp;DBCS(BO34)&amp;"条　"&amp;IF(BP34="","",DBCS(BP34)&amp;"項")),""))</f>
        <v/>
      </c>
      <c r="BC34" s="229"/>
      <c r="BD34" s="229"/>
      <c r="BE34" s="229"/>
      <c r="BF34" s="229"/>
      <c r="BG34" s="229"/>
      <c r="BH34" s="229"/>
      <c r="BI34" s="229"/>
      <c r="BJ34" s="229"/>
      <c r="BK34" s="229"/>
      <c r="BL34" s="230"/>
      <c r="BM34" s="198"/>
      <c r="BN34" s="124"/>
      <c r="BO34" s="124"/>
      <c r="BP34" s="124"/>
      <c r="BQ34" s="176" t="str">
        <f>IF(OR(AND(BS34=TRUE,BT34=TRUE),AND(BS34=FALSE,BT34=FALSE)),"NG","OK")</f>
        <v>NG</v>
      </c>
      <c r="BR34" s="176" t="str">
        <f>IF(AND(BS34=FALSE,BT34=FALSE),"",IF(AND(BS34=TRUE,BN34&lt;&gt;"",BO34&lt;&gt;"",BP34&lt;&gt;""),"OK",IF(AND(BT34=TRUE,BN34="",BO34="",BP34=""),"OK","NG")))</f>
        <v/>
      </c>
      <c r="BS34" s="125" t="b">
        <f>AR34</f>
        <v>0</v>
      </c>
      <c r="BT34" s="125" t="b">
        <f>AW34</f>
        <v>0</v>
      </c>
      <c r="BU34" s="125" t="b">
        <f>E35</f>
        <v>0</v>
      </c>
    </row>
    <row r="35" spans="2:73" ht="18" customHeight="1" x14ac:dyDescent="0.15">
      <c r="B35" s="181"/>
      <c r="C35" s="132"/>
      <c r="D35" s="133"/>
      <c r="E35" s="180" t="b">
        <v>0</v>
      </c>
      <c r="F35" s="182" t="s">
        <v>722</v>
      </c>
      <c r="G35" s="182"/>
      <c r="H35" s="182"/>
      <c r="I35" s="182"/>
      <c r="J35" s="182"/>
      <c r="K35" s="182"/>
      <c r="L35" s="182"/>
      <c r="M35" s="182"/>
      <c r="N35" s="133"/>
      <c r="O35" s="182"/>
      <c r="P35" s="180" t="b">
        <v>0</v>
      </c>
      <c r="Q35" s="182" t="s">
        <v>723</v>
      </c>
      <c r="R35" s="182"/>
      <c r="S35" s="182"/>
      <c r="T35" s="182"/>
      <c r="U35" s="182"/>
      <c r="V35" s="182"/>
      <c r="W35" s="182"/>
      <c r="X35" s="182"/>
      <c r="Y35" s="182"/>
      <c r="Z35" s="133"/>
      <c r="AA35" s="180" t="b">
        <v>0</v>
      </c>
      <c r="AB35" s="182" t="s">
        <v>724</v>
      </c>
      <c r="AC35" s="182"/>
      <c r="AD35" s="182"/>
      <c r="AE35" s="182"/>
      <c r="AF35" s="182"/>
      <c r="AG35" s="182"/>
      <c r="AH35" s="182"/>
      <c r="AI35" s="182"/>
      <c r="AJ35" s="182"/>
      <c r="AK35" s="182"/>
      <c r="AL35" s="182"/>
      <c r="AM35" s="182"/>
      <c r="AN35" s="182"/>
      <c r="AO35" s="182"/>
      <c r="AP35" s="182"/>
      <c r="AQ35" s="182"/>
      <c r="AR35" s="181"/>
      <c r="AS35" s="182"/>
      <c r="AT35" s="182"/>
      <c r="AU35" s="182"/>
      <c r="AV35" s="183"/>
      <c r="AW35" s="181"/>
      <c r="AX35" s="182"/>
      <c r="AY35" s="182"/>
      <c r="AZ35" s="182"/>
      <c r="BA35" s="183"/>
      <c r="BB35" s="238"/>
      <c r="BC35" s="238"/>
      <c r="BD35" s="238"/>
      <c r="BE35" s="238"/>
      <c r="BF35" s="238"/>
      <c r="BG35" s="238"/>
      <c r="BH35" s="238"/>
      <c r="BI35" s="238"/>
      <c r="BJ35" s="238"/>
      <c r="BK35" s="238"/>
      <c r="BL35" s="239"/>
      <c r="BM35" s="199"/>
      <c r="BQ35" s="176" t="str">
        <f>IF(AND(BS34=TRUE,OR(COUNTIF(BU34:BU36,TRUE)&gt;1,AND(BU34=FALSE,BU35=FALSE,BU36=FALSE))),"NG",IF(AND(BT34=TRUE,COUNTIF(BU34:BU36,TRUE)&gt;0),"NG","OK"))</f>
        <v>OK</v>
      </c>
      <c r="BU35" s="125" t="b">
        <f>P35</f>
        <v>0</v>
      </c>
    </row>
    <row r="36" spans="2:73" ht="18" customHeight="1" x14ac:dyDescent="0.15">
      <c r="B36" s="240"/>
      <c r="C36" s="240"/>
      <c r="D36" s="240"/>
      <c r="E36" s="240"/>
      <c r="F36" s="240"/>
      <c r="G36" s="240"/>
      <c r="H36" s="240"/>
      <c r="I36" s="240"/>
      <c r="J36" s="240"/>
      <c r="K36" s="240"/>
      <c r="L36" s="240"/>
      <c r="M36" s="240"/>
      <c r="N36" s="240"/>
      <c r="O36" s="240"/>
      <c r="P36" s="240"/>
      <c r="Q36" s="240"/>
      <c r="R36" s="240"/>
      <c r="S36" s="240"/>
      <c r="T36" s="240"/>
      <c r="U36" s="240"/>
      <c r="V36" s="240"/>
      <c r="W36" s="240"/>
      <c r="X36" s="240"/>
      <c r="Y36" s="240" t="s">
        <v>175</v>
      </c>
      <c r="Z36" s="240"/>
      <c r="AA36" s="240"/>
      <c r="AB36" s="240"/>
      <c r="AC36" s="240"/>
      <c r="AD36" s="240"/>
      <c r="AE36" s="240"/>
      <c r="AF36" s="240"/>
      <c r="AG36" s="240"/>
      <c r="AH36" s="240"/>
      <c r="AI36" s="240"/>
      <c r="AJ36" s="240"/>
      <c r="AK36" s="240"/>
      <c r="AL36" s="240"/>
      <c r="AM36" s="240"/>
      <c r="AN36" s="240"/>
      <c r="AO36" s="240"/>
      <c r="AP36" s="240"/>
      <c r="AQ36" s="240"/>
      <c r="AR36" s="240" t="s">
        <v>135</v>
      </c>
      <c r="AS36" s="240"/>
      <c r="AT36" s="240"/>
      <c r="AU36" s="240"/>
      <c r="AV36" s="240"/>
      <c r="AW36" s="240"/>
      <c r="AX36" s="240"/>
      <c r="AY36" s="240"/>
      <c r="AZ36" s="240"/>
      <c r="BA36" s="240"/>
      <c r="BB36" s="240"/>
      <c r="BC36" s="240"/>
      <c r="BD36" s="240"/>
      <c r="BE36" s="240"/>
      <c r="BF36" s="240"/>
      <c r="BG36" s="240"/>
      <c r="BH36" s="240"/>
      <c r="BI36" s="240"/>
      <c r="BJ36" s="240"/>
      <c r="BK36" s="240"/>
      <c r="BL36" s="240"/>
      <c r="BM36" s="194"/>
      <c r="BN36" s="209"/>
      <c r="BU36" s="125" t="b">
        <f>AA35</f>
        <v>0</v>
      </c>
    </row>
    <row r="37" spans="2:73" ht="18" customHeight="1" x14ac:dyDescent="0.15">
      <c r="B37" s="237"/>
      <c r="C37" s="237"/>
      <c r="D37" s="237"/>
      <c r="E37" s="237"/>
      <c r="F37" s="237"/>
      <c r="G37" s="237"/>
      <c r="H37" s="237"/>
      <c r="I37" s="237"/>
      <c r="J37" s="237"/>
      <c r="K37" s="237"/>
      <c r="L37" s="237"/>
      <c r="M37" s="237"/>
      <c r="N37" s="237"/>
      <c r="O37" s="237"/>
      <c r="P37" s="237"/>
      <c r="Q37" s="237"/>
      <c r="R37" s="237"/>
      <c r="S37" s="237"/>
      <c r="T37" s="237"/>
      <c r="U37" s="237"/>
      <c r="V37" s="237"/>
      <c r="W37" s="237"/>
      <c r="X37" s="237"/>
      <c r="Y37" s="237"/>
      <c r="Z37" s="237"/>
      <c r="AA37" s="237"/>
      <c r="AB37" s="237"/>
      <c r="AC37" s="237"/>
      <c r="AD37" s="237"/>
      <c r="AE37" s="237"/>
      <c r="AF37" s="237"/>
      <c r="AG37" s="237"/>
      <c r="AH37" s="237"/>
      <c r="AI37" s="237"/>
      <c r="AJ37" s="237"/>
      <c r="AK37" s="237"/>
      <c r="AL37" s="237"/>
      <c r="AM37" s="237"/>
      <c r="AN37" s="237"/>
      <c r="AO37" s="237"/>
      <c r="AP37" s="237"/>
      <c r="AQ37" s="237"/>
      <c r="AR37" s="237"/>
      <c r="AS37" s="237"/>
      <c r="AT37" s="237"/>
      <c r="AU37" s="237"/>
      <c r="AV37" s="237"/>
      <c r="AW37" s="237"/>
      <c r="AX37" s="237"/>
      <c r="AY37" s="237"/>
      <c r="AZ37" s="237"/>
      <c r="BA37" s="237"/>
      <c r="BB37" s="237"/>
      <c r="BC37" s="237"/>
      <c r="BD37" s="237"/>
      <c r="BE37" s="237"/>
      <c r="BF37" s="237"/>
      <c r="BG37" s="237"/>
      <c r="BH37" s="237"/>
      <c r="BI37" s="237"/>
      <c r="BJ37" s="237"/>
      <c r="BK37" s="237"/>
      <c r="BL37" s="237"/>
      <c r="BM37" s="199"/>
      <c r="BN37" s="137"/>
      <c r="BO37" s="137"/>
    </row>
    <row r="38" spans="2:73" ht="18" customHeight="1" x14ac:dyDescent="0.15">
      <c r="B38" s="203"/>
      <c r="C38" s="204" t="s">
        <v>725</v>
      </c>
      <c r="D38" s="205" t="s">
        <v>726</v>
      </c>
      <c r="E38" s="205"/>
      <c r="F38" s="205"/>
      <c r="G38" s="205"/>
      <c r="H38" s="205"/>
      <c r="I38" s="205"/>
      <c r="J38" s="205"/>
      <c r="K38" s="205"/>
      <c r="L38" s="205"/>
      <c r="M38" s="205"/>
      <c r="N38" s="205"/>
      <c r="O38" s="205"/>
      <c r="P38" s="205"/>
      <c r="Q38" s="205"/>
      <c r="R38" s="205"/>
      <c r="S38" s="205"/>
      <c r="T38" s="205"/>
      <c r="U38" s="205"/>
      <c r="V38" s="205"/>
      <c r="W38" s="205"/>
      <c r="X38" s="205"/>
      <c r="Y38" s="205"/>
      <c r="Z38" s="205"/>
      <c r="AA38" s="205"/>
      <c r="AB38" s="205"/>
      <c r="AC38" s="205"/>
      <c r="AD38" s="205"/>
      <c r="AE38" s="205"/>
      <c r="AF38" s="205"/>
      <c r="AG38" s="205"/>
      <c r="AH38" s="205"/>
      <c r="AI38" s="205"/>
      <c r="AJ38" s="205"/>
      <c r="AK38" s="205"/>
      <c r="AL38" s="205"/>
      <c r="AM38" s="205"/>
      <c r="AN38" s="205"/>
      <c r="AO38" s="205"/>
      <c r="AP38" s="205"/>
      <c r="AQ38" s="205"/>
      <c r="AR38" s="234" t="b">
        <v>0</v>
      </c>
      <c r="AS38" s="235"/>
      <c r="AT38" s="235"/>
      <c r="AU38" s="235"/>
      <c r="AV38" s="236"/>
      <c r="AW38" s="234" t="b">
        <v>0</v>
      </c>
      <c r="AX38" s="235"/>
      <c r="AY38" s="235"/>
      <c r="AZ38" s="235"/>
      <c r="BA38" s="236"/>
      <c r="BB38" s="228" t="str">
        <f>IF(BN38&lt;&gt;"",("p."&amp;DBCS(BN38)&amp;"　第"&amp;DBCS(BO38)&amp;"条　"&amp;IF(BP38="","",DBCS(BP38)&amp;"項")),IF(BO38&lt;&gt;"",("第"&amp;DBCS(BO38)&amp;"条　"&amp;IF(BP38="","",DBCS(BP38)&amp;"項")),""))</f>
        <v/>
      </c>
      <c r="BC38" s="229"/>
      <c r="BD38" s="229"/>
      <c r="BE38" s="229"/>
      <c r="BF38" s="229"/>
      <c r="BG38" s="229"/>
      <c r="BH38" s="229"/>
      <c r="BI38" s="229"/>
      <c r="BJ38" s="229"/>
      <c r="BK38" s="229"/>
      <c r="BL38" s="230"/>
      <c r="BM38" s="198"/>
      <c r="BN38" s="124"/>
      <c r="BO38" s="124"/>
      <c r="BP38" s="124"/>
      <c r="BQ38" s="176" t="str">
        <f>IF(OR(AND(BS38=TRUE,BT38=TRUE),AND(BS38=FALSE,BT38=FALSE)),"NG","OK")</f>
        <v>NG</v>
      </c>
      <c r="BR38" s="176" t="str">
        <f>IF(AND(BS38=FALSE,BT38=FALSE),"",IF(AND(BS38=TRUE,BN38&lt;&gt;"",BO38&lt;&gt;"",BP38&lt;&gt;""),"OK",IF(AND(BT38=TRUE,BN38="",BO38="",BP38=""),"OK","NG")))</f>
        <v/>
      </c>
      <c r="BS38" s="125" t="b">
        <f>AR38</f>
        <v>0</v>
      </c>
      <c r="BT38" s="125" t="b">
        <f>AW38</f>
        <v>0</v>
      </c>
      <c r="BU38" s="125" t="b">
        <f>E39</f>
        <v>0</v>
      </c>
    </row>
    <row r="39" spans="2:73" ht="18" customHeight="1" x14ac:dyDescent="0.15">
      <c r="B39" s="185"/>
      <c r="C39" s="122"/>
      <c r="D39" s="126"/>
      <c r="E39" s="184" t="b">
        <v>0</v>
      </c>
      <c r="F39" s="186" t="s">
        <v>727</v>
      </c>
      <c r="N39" s="126"/>
      <c r="P39" s="184" t="b">
        <v>0</v>
      </c>
      <c r="Q39" s="186" t="s">
        <v>728</v>
      </c>
      <c r="AR39" s="185"/>
      <c r="AV39" s="187"/>
      <c r="AW39" s="185"/>
      <c r="BA39" s="187"/>
      <c r="BB39" s="229"/>
      <c r="BC39" s="229"/>
      <c r="BD39" s="229"/>
      <c r="BE39" s="229"/>
      <c r="BF39" s="229"/>
      <c r="BG39" s="229"/>
      <c r="BH39" s="229"/>
      <c r="BI39" s="229"/>
      <c r="BJ39" s="229"/>
      <c r="BK39" s="229"/>
      <c r="BL39" s="230"/>
      <c r="BM39" s="201"/>
      <c r="BQ39" s="176" t="str">
        <f>IF(AND(BS38=TRUE,OR(COUNTIF(BU38:BU39,TRUE)&gt;1,AND(BU38=FALSE,BU39=FALSE))),"NG",IF(AND(BT38=TRUE,COUNTIF(BU38:BU39,TRUE)&gt;0),"NG","OK"))</f>
        <v>OK</v>
      </c>
      <c r="BU39" s="125" t="b">
        <f>P39</f>
        <v>0</v>
      </c>
    </row>
    <row r="40" spans="2:73" ht="18" customHeight="1" x14ac:dyDescent="0.15">
      <c r="B40" s="185"/>
      <c r="C40" s="122" t="s">
        <v>729</v>
      </c>
      <c r="D40" s="186" t="s">
        <v>731</v>
      </c>
      <c r="AR40" s="225" t="b">
        <v>0</v>
      </c>
      <c r="AS40" s="226"/>
      <c r="AT40" s="226"/>
      <c r="AU40" s="226"/>
      <c r="AV40" s="227"/>
      <c r="AW40" s="225" t="b">
        <v>0</v>
      </c>
      <c r="AX40" s="226"/>
      <c r="AY40" s="226"/>
      <c r="AZ40" s="226"/>
      <c r="BA40" s="227"/>
      <c r="BB40" s="228" t="str">
        <f>IF(BN40&lt;&gt;"",("p."&amp;DBCS(BN40)&amp;"　第"&amp;DBCS(BO40)&amp;"条　"&amp;IF(BP40="","",DBCS(BP40)&amp;"項")),IF(BO40&lt;&gt;"",("第"&amp;DBCS(BO40)&amp;"条　"&amp;IF(BP40="","",DBCS(BP40)&amp;"項")),""))</f>
        <v/>
      </c>
      <c r="BC40" s="229"/>
      <c r="BD40" s="229"/>
      <c r="BE40" s="229"/>
      <c r="BF40" s="229"/>
      <c r="BG40" s="229"/>
      <c r="BH40" s="229"/>
      <c r="BI40" s="229"/>
      <c r="BJ40" s="229"/>
      <c r="BK40" s="229"/>
      <c r="BL40" s="230"/>
      <c r="BM40" s="202"/>
      <c r="BN40" s="124"/>
      <c r="BO40" s="124"/>
      <c r="BP40" s="124"/>
      <c r="BQ40" s="176" t="str">
        <f>IF(OR(AND(BS40=TRUE,BT40=TRUE),AND(BS40=FALSE,BT40=FALSE)),"NG","OK")</f>
        <v>NG</v>
      </c>
      <c r="BR40" s="176" t="str">
        <f>IF(AND(BS40=FALSE,BT40=FALSE),"",IF(AND(BS40=TRUE,BN40&lt;&gt;"",BO40&lt;&gt;"",BP40&lt;&gt;""),"OK",IF(AND(BT40=TRUE,BN40="",BO40="",BP40=""),"OK","NG")))</f>
        <v/>
      </c>
      <c r="BS40" s="125" t="b">
        <f>AR40</f>
        <v>0</v>
      </c>
      <c r="BT40" s="125" t="b">
        <f>AW40</f>
        <v>0</v>
      </c>
    </row>
    <row r="41" spans="2:73" ht="18" customHeight="1" x14ac:dyDescent="0.15">
      <c r="B41" s="185"/>
      <c r="C41" s="122"/>
      <c r="D41" s="186" t="s">
        <v>732</v>
      </c>
      <c r="AR41" s="185"/>
      <c r="AV41" s="187"/>
      <c r="AW41" s="185"/>
      <c r="BA41" s="187"/>
      <c r="BB41" s="229"/>
      <c r="BC41" s="229"/>
      <c r="BD41" s="229"/>
      <c r="BE41" s="229"/>
      <c r="BF41" s="229"/>
      <c r="BG41" s="229"/>
      <c r="BH41" s="229"/>
      <c r="BI41" s="229"/>
      <c r="BJ41" s="229"/>
      <c r="BK41" s="229"/>
      <c r="BL41" s="230"/>
      <c r="BM41" s="202"/>
    </row>
    <row r="42" spans="2:73" ht="18" customHeight="1" x14ac:dyDescent="0.15">
      <c r="B42" s="185"/>
      <c r="C42" s="122" t="s">
        <v>730</v>
      </c>
      <c r="D42" s="186" t="s">
        <v>734</v>
      </c>
      <c r="AR42" s="225" t="b">
        <v>0</v>
      </c>
      <c r="AS42" s="226"/>
      <c r="AT42" s="226"/>
      <c r="AU42" s="226"/>
      <c r="AV42" s="227"/>
      <c r="AW42" s="225" t="b">
        <v>0</v>
      </c>
      <c r="AX42" s="226"/>
      <c r="AY42" s="226"/>
      <c r="AZ42" s="226"/>
      <c r="BA42" s="227"/>
      <c r="BB42" s="228" t="str">
        <f>IF(BN42&lt;&gt;"",("p."&amp;DBCS(BN42)&amp;"　第"&amp;DBCS(BO42)&amp;"条　"&amp;IF(BP42="","",DBCS(BP42)&amp;"項")),IF(BO42&lt;&gt;"",("第"&amp;DBCS(BO42)&amp;"条　"&amp;IF(BP42="","",DBCS(BP42)&amp;"項")),""))</f>
        <v/>
      </c>
      <c r="BC42" s="229"/>
      <c r="BD42" s="229"/>
      <c r="BE42" s="229"/>
      <c r="BF42" s="229"/>
      <c r="BG42" s="229"/>
      <c r="BH42" s="229"/>
      <c r="BI42" s="229"/>
      <c r="BJ42" s="229"/>
      <c r="BK42" s="229"/>
      <c r="BL42" s="230"/>
      <c r="BM42" s="202"/>
      <c r="BN42" s="124"/>
      <c r="BO42" s="124"/>
      <c r="BP42" s="124"/>
      <c r="BQ42" s="176" t="str">
        <f>IF(OR(AND(BS42=TRUE,BT42=TRUE),AND(BS42=FALSE,BT42=FALSE)),"NG","OK")</f>
        <v>NG</v>
      </c>
      <c r="BR42" s="176" t="str">
        <f>IF(AND(BS42=FALSE,BT42=FALSE),"",IF(AND(BS42=TRUE,BN42&lt;&gt;"",BO42&lt;&gt;"",BP42&lt;&gt;""),"OK",IF(AND(BT42=TRUE,BN42="",BO42="",BP42=""),"OK","NG")))</f>
        <v/>
      </c>
      <c r="BS42" s="125" t="b">
        <f>AR42</f>
        <v>0</v>
      </c>
      <c r="BT42" s="125" t="b">
        <f>AW42</f>
        <v>0</v>
      </c>
    </row>
    <row r="43" spans="2:73" ht="18" customHeight="1" x14ac:dyDescent="0.15">
      <c r="B43" s="181"/>
      <c r="C43" s="132" t="s">
        <v>733</v>
      </c>
      <c r="D43" s="182" t="s">
        <v>735</v>
      </c>
      <c r="E43" s="182"/>
      <c r="F43" s="182"/>
      <c r="G43" s="182"/>
      <c r="H43" s="182"/>
      <c r="I43" s="182"/>
      <c r="J43" s="182"/>
      <c r="K43" s="182"/>
      <c r="L43" s="182"/>
      <c r="M43" s="182"/>
      <c r="N43" s="182"/>
      <c r="O43" s="182"/>
      <c r="P43" s="182"/>
      <c r="Q43" s="182"/>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182"/>
      <c r="AQ43" s="182"/>
      <c r="AR43" s="219" t="b">
        <v>0</v>
      </c>
      <c r="AS43" s="220"/>
      <c r="AT43" s="220"/>
      <c r="AU43" s="220"/>
      <c r="AV43" s="221"/>
      <c r="AW43" s="219" t="b">
        <v>0</v>
      </c>
      <c r="AX43" s="220"/>
      <c r="AY43" s="220"/>
      <c r="AZ43" s="220"/>
      <c r="BA43" s="221"/>
      <c r="BB43" s="222" t="str">
        <f>IF(BN43&lt;&gt;"",("p."&amp;DBCS(BN43)&amp;"　第"&amp;DBCS(BO43)&amp;"条　"&amp;IF(BP43="","",DBCS(BP43)&amp;"項")),IF(BO43&lt;&gt;"",("第"&amp;DBCS(BO43)&amp;"条　"&amp;IF(BP43="","",DBCS(BP43)&amp;"項")),""))</f>
        <v/>
      </c>
      <c r="BC43" s="223"/>
      <c r="BD43" s="223"/>
      <c r="BE43" s="223"/>
      <c r="BF43" s="223"/>
      <c r="BG43" s="223"/>
      <c r="BH43" s="223"/>
      <c r="BI43" s="223"/>
      <c r="BJ43" s="223"/>
      <c r="BK43" s="223"/>
      <c r="BL43" s="224"/>
      <c r="BM43" s="202"/>
      <c r="BN43" s="124"/>
      <c r="BO43" s="124"/>
      <c r="BP43" s="124"/>
      <c r="BQ43" s="176" t="str">
        <f>IF(OR(AND(BS43=TRUE,BT43=TRUE),AND(BS43=FALSE,BT43=FALSE)),"NG","OK")</f>
        <v>NG</v>
      </c>
      <c r="BR43" s="176" t="str">
        <f>IF(AND(BS43=FALSE,BT43=FALSE),"",IF(AND(BS43=TRUE,BN43&lt;&gt;"",BO43&lt;&gt;"",BP43&lt;&gt;""),"OK",IF(AND(BT43=TRUE,BN43="",BO43="",BP43=""),"OK","NG")))</f>
        <v/>
      </c>
      <c r="BS43" s="125" t="b">
        <f>AR43</f>
        <v>0</v>
      </c>
      <c r="BT43" s="125" t="b">
        <f>AW43</f>
        <v>0</v>
      </c>
    </row>
    <row r="44" spans="2:73" ht="18" customHeight="1" x14ac:dyDescent="0.15">
      <c r="B44" s="178">
        <v>3</v>
      </c>
      <c r="C44" s="179"/>
      <c r="D44" s="179" t="s">
        <v>736</v>
      </c>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231" t="s">
        <v>36</v>
      </c>
      <c r="AS44" s="232"/>
      <c r="AT44" s="232"/>
      <c r="AU44" s="232"/>
      <c r="AV44" s="233"/>
      <c r="AW44" s="231" t="s">
        <v>37</v>
      </c>
      <c r="AX44" s="232"/>
      <c r="AY44" s="232"/>
      <c r="AZ44" s="232"/>
      <c r="BA44" s="233"/>
      <c r="BB44" s="231" t="s">
        <v>590</v>
      </c>
      <c r="BC44" s="232"/>
      <c r="BD44" s="232"/>
      <c r="BE44" s="232"/>
      <c r="BF44" s="232"/>
      <c r="BG44" s="232"/>
      <c r="BH44" s="232"/>
      <c r="BI44" s="232"/>
      <c r="BJ44" s="232"/>
      <c r="BK44" s="232"/>
      <c r="BL44" s="233"/>
      <c r="BM44" s="202"/>
      <c r="BN44" s="177" t="s">
        <v>596</v>
      </c>
      <c r="BO44" s="177" t="s">
        <v>597</v>
      </c>
      <c r="BP44" s="177" t="s">
        <v>598</v>
      </c>
      <c r="BQ44" s="176" t="s">
        <v>599</v>
      </c>
      <c r="BR44" s="176" t="s">
        <v>604</v>
      </c>
      <c r="BS44" s="177" t="s">
        <v>737</v>
      </c>
      <c r="BT44" s="177" t="s">
        <v>738</v>
      </c>
      <c r="BU44" s="177" t="s">
        <v>602</v>
      </c>
    </row>
    <row r="45" spans="2:73" ht="18" customHeight="1" x14ac:dyDescent="0.15">
      <c r="B45" s="185"/>
      <c r="C45" s="122" t="s">
        <v>19</v>
      </c>
      <c r="D45" s="186" t="s">
        <v>739</v>
      </c>
      <c r="AR45" s="225" t="b">
        <v>0</v>
      </c>
      <c r="AS45" s="226"/>
      <c r="AT45" s="226"/>
      <c r="AU45" s="226"/>
      <c r="AV45" s="227"/>
      <c r="AW45" s="225" t="b">
        <v>0</v>
      </c>
      <c r="AX45" s="226"/>
      <c r="AY45" s="226"/>
      <c r="AZ45" s="226"/>
      <c r="BA45" s="227"/>
      <c r="BB45" s="228" t="str">
        <f>IF(BN45&lt;&gt;"",("p."&amp;DBCS(BN45)&amp;"　第"&amp;DBCS(BO45)&amp;"条　"&amp;IF(BP45="","",DBCS(BP45)&amp;"項")),IF(BO45&lt;&gt;"",("第"&amp;DBCS(BO45)&amp;"条　"&amp;IF(BP45="","",DBCS(BP45)&amp;"項")),""))</f>
        <v/>
      </c>
      <c r="BC45" s="229"/>
      <c r="BD45" s="229"/>
      <c r="BE45" s="229"/>
      <c r="BF45" s="229"/>
      <c r="BG45" s="229"/>
      <c r="BH45" s="229"/>
      <c r="BI45" s="229"/>
      <c r="BJ45" s="229"/>
      <c r="BK45" s="229"/>
      <c r="BL45" s="230"/>
      <c r="BM45" s="202"/>
      <c r="BN45" s="124"/>
      <c r="BO45" s="124"/>
      <c r="BP45" s="124"/>
      <c r="BQ45" s="176" t="str">
        <f>IF(OR(AND(BS45=TRUE,BT45=TRUE),AND(BS45=FALSE,BT45=FALSE)),"NG","OK")</f>
        <v>NG</v>
      </c>
      <c r="BR45" s="176" t="str">
        <f>IF(AND(BS45=FALSE,BT45=FALSE),"",IF(AND(BS45=TRUE,BN45&lt;&gt;"",BO45&lt;&gt;"",BP45&lt;&gt;""),"OK",IF(AND(BT45=TRUE,BN45="",BO45="",BP45=""),"OK","NG")))</f>
        <v/>
      </c>
      <c r="BS45" s="207" t="b">
        <f>AR45</f>
        <v>0</v>
      </c>
      <c r="BT45" s="207" t="b">
        <f>AW45</f>
        <v>0</v>
      </c>
    </row>
    <row r="46" spans="2:73" ht="18" customHeight="1" x14ac:dyDescent="0.15">
      <c r="B46" s="185"/>
      <c r="C46" s="122"/>
      <c r="D46" s="186" t="s">
        <v>740</v>
      </c>
      <c r="AR46" s="185"/>
      <c r="AV46" s="187"/>
      <c r="AW46" s="185"/>
      <c r="BA46" s="187"/>
      <c r="BB46" s="229"/>
      <c r="BC46" s="229"/>
      <c r="BD46" s="229"/>
      <c r="BE46" s="229"/>
      <c r="BF46" s="229"/>
      <c r="BG46" s="229"/>
      <c r="BH46" s="229"/>
      <c r="BI46" s="229"/>
      <c r="BJ46" s="229"/>
      <c r="BK46" s="229"/>
      <c r="BL46" s="230"/>
      <c r="BM46" s="202"/>
    </row>
    <row r="47" spans="2:73" ht="18" customHeight="1" x14ac:dyDescent="0.15">
      <c r="B47" s="185"/>
      <c r="C47" s="122" t="s">
        <v>27</v>
      </c>
      <c r="D47" s="186" t="s">
        <v>741</v>
      </c>
      <c r="AR47" s="225" t="b">
        <v>0</v>
      </c>
      <c r="AS47" s="226"/>
      <c r="AT47" s="226"/>
      <c r="AU47" s="226"/>
      <c r="AV47" s="227"/>
      <c r="AW47" s="225" t="b">
        <v>0</v>
      </c>
      <c r="AX47" s="226"/>
      <c r="AY47" s="226"/>
      <c r="AZ47" s="226"/>
      <c r="BA47" s="227"/>
      <c r="BB47" s="228" t="str">
        <f>IF(BN47&lt;&gt;"",("p."&amp;DBCS(BN47)&amp;"　第"&amp;DBCS(BO47)&amp;"条　"&amp;IF(BP47="","",DBCS(BP47)&amp;"項")),IF(BO47&lt;&gt;"",("第"&amp;DBCS(BO47)&amp;"条　"&amp;IF(BP47="","",DBCS(BP47)&amp;"項")),""))</f>
        <v/>
      </c>
      <c r="BC47" s="229"/>
      <c r="BD47" s="229"/>
      <c r="BE47" s="229"/>
      <c r="BF47" s="229"/>
      <c r="BG47" s="229"/>
      <c r="BH47" s="229"/>
      <c r="BI47" s="229"/>
      <c r="BJ47" s="229"/>
      <c r="BK47" s="229"/>
      <c r="BL47" s="230"/>
      <c r="BM47" s="175"/>
      <c r="BN47" s="124"/>
      <c r="BO47" s="124"/>
      <c r="BP47" s="124"/>
      <c r="BQ47" s="176" t="str">
        <f>IF(OR(AND(BS47=TRUE,BT47=TRUE),AND(BS47=FALSE,BT47=FALSE)),"NG","OK")</f>
        <v>NG</v>
      </c>
      <c r="BR47" s="176" t="str">
        <f>IF(AND(BS47=FALSE,BT47=FALSE),"",IF(AND(BS47=TRUE,BN47&lt;&gt;"",BO47&lt;&gt;"",BP47&lt;&gt;""),"OK",IF(AND(BT47=TRUE,BN47="",BO47="",BP47=""),"OK","NG")))</f>
        <v/>
      </c>
      <c r="BS47" s="125" t="b">
        <f>AR47</f>
        <v>0</v>
      </c>
      <c r="BT47" s="125" t="b">
        <f>AW47</f>
        <v>0</v>
      </c>
    </row>
    <row r="48" spans="2:73" ht="18" customHeight="1" x14ac:dyDescent="0.15">
      <c r="B48" s="185"/>
      <c r="C48" s="122"/>
      <c r="D48" s="186" t="s">
        <v>742</v>
      </c>
      <c r="AR48" s="185"/>
      <c r="AV48" s="187"/>
      <c r="AW48" s="185"/>
      <c r="BA48" s="187"/>
      <c r="BB48" s="229"/>
      <c r="BC48" s="229"/>
      <c r="BD48" s="229"/>
      <c r="BE48" s="229"/>
      <c r="BF48" s="229"/>
      <c r="BG48" s="229"/>
      <c r="BH48" s="229"/>
      <c r="BI48" s="229"/>
      <c r="BJ48" s="229"/>
      <c r="BK48" s="229"/>
      <c r="BL48" s="230"/>
      <c r="BM48" s="198"/>
    </row>
    <row r="49" spans="2:72" ht="18" customHeight="1" x14ac:dyDescent="0.15">
      <c r="B49" s="185"/>
      <c r="C49" s="122" t="s">
        <v>42</v>
      </c>
      <c r="D49" s="186" t="s">
        <v>743</v>
      </c>
      <c r="AR49" s="225" t="b">
        <v>0</v>
      </c>
      <c r="AS49" s="226"/>
      <c r="AT49" s="226"/>
      <c r="AU49" s="226"/>
      <c r="AV49" s="227"/>
      <c r="AW49" s="225" t="b">
        <v>0</v>
      </c>
      <c r="AX49" s="226"/>
      <c r="AY49" s="226"/>
      <c r="AZ49" s="226"/>
      <c r="BA49" s="227"/>
      <c r="BB49" s="228" t="str">
        <f>IF(BN49&lt;&gt;"",("p."&amp;DBCS(BN49)&amp;"　第"&amp;DBCS(BO49)&amp;"条　"&amp;IF(BP49="","",DBCS(BP49)&amp;"項")),IF(BO49&lt;&gt;"",("第"&amp;DBCS(BO49)&amp;"条　"&amp;IF(BP49="","",DBCS(BP49)&amp;"項")),""))</f>
        <v/>
      </c>
      <c r="BC49" s="229"/>
      <c r="BD49" s="229"/>
      <c r="BE49" s="229"/>
      <c r="BF49" s="229"/>
      <c r="BG49" s="229"/>
      <c r="BH49" s="229"/>
      <c r="BI49" s="229"/>
      <c r="BJ49" s="229"/>
      <c r="BK49" s="229"/>
      <c r="BL49" s="230"/>
      <c r="BM49" s="201"/>
      <c r="BN49" s="124"/>
      <c r="BO49" s="124"/>
      <c r="BP49" s="124"/>
      <c r="BQ49" s="176" t="str">
        <f>IF(OR(AND(BS49=TRUE,BT49=TRUE),AND(BS49=FALSE,BT49=FALSE)),"NG","OK")</f>
        <v>NG</v>
      </c>
      <c r="BR49" s="176" t="str">
        <f>IF(AND(BS49=FALSE,BT49=FALSE),"",IF(AND(BS49=TRUE,BN49&lt;&gt;"",BO49&lt;&gt;"",BP49&lt;&gt;""),"OK",IF(AND(BT49=TRUE,BN49="",BO49="",BP49=""),"OK","NG")))</f>
        <v/>
      </c>
      <c r="BS49" s="125" t="b">
        <f>AR49</f>
        <v>0</v>
      </c>
      <c r="BT49" s="125" t="b">
        <f>AW49</f>
        <v>0</v>
      </c>
    </row>
    <row r="50" spans="2:72" ht="18" customHeight="1" x14ac:dyDescent="0.15">
      <c r="B50" s="185"/>
      <c r="C50" s="122"/>
      <c r="D50" s="186" t="s">
        <v>744</v>
      </c>
      <c r="AR50" s="185"/>
      <c r="AV50" s="187"/>
      <c r="AW50" s="185"/>
      <c r="BA50" s="187"/>
      <c r="BB50" s="229"/>
      <c r="BC50" s="229"/>
      <c r="BD50" s="229"/>
      <c r="BE50" s="229"/>
      <c r="BF50" s="229"/>
      <c r="BG50" s="229"/>
      <c r="BH50" s="229"/>
      <c r="BI50" s="229"/>
      <c r="BJ50" s="229"/>
      <c r="BK50" s="229"/>
      <c r="BL50" s="230"/>
      <c r="BM50" s="201"/>
    </row>
    <row r="51" spans="2:72" ht="18" customHeight="1" x14ac:dyDescent="0.15">
      <c r="B51" s="185"/>
      <c r="C51" s="122" t="s">
        <v>26</v>
      </c>
      <c r="D51" s="186" t="s">
        <v>745</v>
      </c>
      <c r="AR51" s="225" t="b">
        <v>0</v>
      </c>
      <c r="AS51" s="226"/>
      <c r="AT51" s="226"/>
      <c r="AU51" s="226"/>
      <c r="AV51" s="227"/>
      <c r="AW51" s="225" t="b">
        <v>0</v>
      </c>
      <c r="AX51" s="226"/>
      <c r="AY51" s="226"/>
      <c r="AZ51" s="226"/>
      <c r="BA51" s="227"/>
      <c r="BB51" s="228" t="str">
        <f>IF(BN51&lt;&gt;"",("p."&amp;DBCS(BN51)&amp;"　第"&amp;DBCS(BO51)&amp;"条　"&amp;IF(BP51="","",DBCS(BP51)&amp;"項")),IF(BO51&lt;&gt;"",("第"&amp;DBCS(BO51)&amp;"条　"&amp;IF(BP51="","",DBCS(BP51)&amp;"項")),""))</f>
        <v/>
      </c>
      <c r="BC51" s="229"/>
      <c r="BD51" s="229"/>
      <c r="BE51" s="229"/>
      <c r="BF51" s="229"/>
      <c r="BG51" s="229"/>
      <c r="BH51" s="229"/>
      <c r="BI51" s="229"/>
      <c r="BJ51" s="229"/>
      <c r="BK51" s="229"/>
      <c r="BL51" s="230"/>
      <c r="BM51" s="198"/>
      <c r="BN51" s="124"/>
      <c r="BO51" s="124"/>
      <c r="BP51" s="124"/>
      <c r="BQ51" s="176" t="str">
        <f>IF(OR(AND(BS51=TRUE,BT51=TRUE),AND(BS51=FALSE,BT51=FALSE)),"NG","OK")</f>
        <v>NG</v>
      </c>
      <c r="BR51" s="176" t="str">
        <f>IF(AND(BS51=FALSE,BT51=FALSE),"",IF(AND(BS51=TRUE,BN51&lt;&gt;"",BO51&lt;&gt;"",BP51&lt;&gt;""),"OK",IF(AND(BT51=TRUE,BN51="",BO51="",BP51=""),"OK","NG")))</f>
        <v/>
      </c>
      <c r="BS51" s="125" t="b">
        <f>AR51</f>
        <v>0</v>
      </c>
      <c r="BT51" s="125" t="b">
        <f>AW51</f>
        <v>0</v>
      </c>
    </row>
    <row r="52" spans="2:72" ht="18" customHeight="1" x14ac:dyDescent="0.15">
      <c r="B52" s="185"/>
      <c r="C52" s="122"/>
      <c r="D52" s="186" t="s">
        <v>746</v>
      </c>
      <c r="AR52" s="185"/>
      <c r="AV52" s="187"/>
      <c r="AW52" s="185"/>
      <c r="BA52" s="187"/>
      <c r="BB52" s="229"/>
      <c r="BC52" s="229"/>
      <c r="BD52" s="229"/>
      <c r="BE52" s="229"/>
      <c r="BF52" s="229"/>
      <c r="BG52" s="229"/>
      <c r="BH52" s="229"/>
      <c r="BI52" s="229"/>
      <c r="BJ52" s="229"/>
      <c r="BK52" s="229"/>
      <c r="BL52" s="230"/>
      <c r="BM52" s="199"/>
    </row>
    <row r="53" spans="2:72" ht="18" customHeight="1" x14ac:dyDescent="0.15">
      <c r="B53" s="185"/>
      <c r="C53" s="122" t="s">
        <v>241</v>
      </c>
      <c r="D53" s="186" t="s">
        <v>747</v>
      </c>
      <c r="AR53" s="225" t="b">
        <v>0</v>
      </c>
      <c r="AS53" s="226"/>
      <c r="AT53" s="226"/>
      <c r="AU53" s="226"/>
      <c r="AV53" s="227"/>
      <c r="AW53" s="225" t="b">
        <v>0</v>
      </c>
      <c r="AX53" s="226"/>
      <c r="AY53" s="226"/>
      <c r="AZ53" s="226"/>
      <c r="BA53" s="227"/>
      <c r="BB53" s="228" t="str">
        <f>IF(BN53&lt;&gt;"",("p."&amp;DBCS(BN53)&amp;"　第"&amp;DBCS(BO53)&amp;"条　"&amp;IF(BP53="","",DBCS(BP53)&amp;"項")),IF(BO53&lt;&gt;"",("第"&amp;DBCS(BO53)&amp;"条　"&amp;IF(BP53="","",DBCS(BP53)&amp;"項")),""))</f>
        <v/>
      </c>
      <c r="BC53" s="229"/>
      <c r="BD53" s="229"/>
      <c r="BE53" s="229"/>
      <c r="BF53" s="229"/>
      <c r="BG53" s="229"/>
      <c r="BH53" s="229"/>
      <c r="BI53" s="229"/>
      <c r="BJ53" s="229"/>
      <c r="BK53" s="229"/>
      <c r="BL53" s="230"/>
      <c r="BM53" s="198"/>
      <c r="BN53" s="124"/>
      <c r="BO53" s="124"/>
      <c r="BP53" s="124"/>
      <c r="BQ53" s="176" t="str">
        <f>IF(OR(AND(BS53=TRUE,BT53=TRUE),AND(BS53=FALSE,BT53=FALSE)),"NG","OK")</f>
        <v>NG</v>
      </c>
      <c r="BR53" s="176" t="str">
        <f>IF(AND(BS53=FALSE,BT53=FALSE),"",IF(AND(BS53=TRUE,BN53&lt;&gt;"",BO53&lt;&gt;"",BP53&lt;&gt;""),"OK",IF(AND(BT53=TRUE,BN53="",BO53="",BP53=""),"OK","NG")))</f>
        <v/>
      </c>
      <c r="BS53" s="125" t="b">
        <f>AR53</f>
        <v>0</v>
      </c>
      <c r="BT53" s="125" t="b">
        <f>AW53</f>
        <v>0</v>
      </c>
    </row>
    <row r="54" spans="2:72" ht="18" customHeight="1" x14ac:dyDescent="0.15">
      <c r="B54" s="185"/>
      <c r="C54" s="122"/>
      <c r="D54" s="186" t="s">
        <v>748</v>
      </c>
      <c r="AR54" s="185"/>
      <c r="AV54" s="187"/>
      <c r="AW54" s="185"/>
      <c r="BA54" s="187"/>
      <c r="BB54" s="229"/>
      <c r="BC54" s="229"/>
      <c r="BD54" s="229"/>
      <c r="BE54" s="229"/>
      <c r="BF54" s="229"/>
      <c r="BG54" s="229"/>
      <c r="BH54" s="229"/>
      <c r="BI54" s="229"/>
      <c r="BJ54" s="229"/>
      <c r="BK54" s="229"/>
      <c r="BL54" s="230"/>
      <c r="BM54" s="201"/>
    </row>
    <row r="55" spans="2:72" ht="18" customHeight="1" x14ac:dyDescent="0.15">
      <c r="B55" s="185"/>
      <c r="C55" s="122" t="s">
        <v>242</v>
      </c>
      <c r="D55" s="186" t="s">
        <v>749</v>
      </c>
      <c r="AR55" s="225" t="b">
        <v>0</v>
      </c>
      <c r="AS55" s="226"/>
      <c r="AT55" s="226"/>
      <c r="AU55" s="226"/>
      <c r="AV55" s="227"/>
      <c r="AW55" s="225" t="b">
        <v>0</v>
      </c>
      <c r="AX55" s="226"/>
      <c r="AY55" s="226"/>
      <c r="AZ55" s="226"/>
      <c r="BA55" s="227"/>
      <c r="BB55" s="228" t="str">
        <f>IF(BN55&lt;&gt;"",("p."&amp;DBCS(BN55)&amp;"　第"&amp;DBCS(BO55)&amp;"条　"&amp;IF(BP55="","",DBCS(BP55)&amp;"項")),IF(BO55&lt;&gt;"",("第"&amp;DBCS(BO55)&amp;"条　"&amp;IF(BP55="","",DBCS(BP55)&amp;"項")),""))</f>
        <v/>
      </c>
      <c r="BC55" s="229"/>
      <c r="BD55" s="229"/>
      <c r="BE55" s="229"/>
      <c r="BF55" s="229"/>
      <c r="BG55" s="229"/>
      <c r="BH55" s="229"/>
      <c r="BI55" s="229"/>
      <c r="BJ55" s="229"/>
      <c r="BK55" s="229"/>
      <c r="BL55" s="230"/>
      <c r="BM55" s="155"/>
      <c r="BN55" s="124"/>
      <c r="BO55" s="124"/>
      <c r="BP55" s="124"/>
      <c r="BQ55" s="176" t="str">
        <f>IF(OR(AND(BS55=TRUE,BT55=TRUE),AND(BS55=FALSE,BT55=FALSE)),"NG","OK")</f>
        <v>NG</v>
      </c>
      <c r="BR55" s="176" t="str">
        <f>IF(AND(BS55=FALSE,BT55=FALSE),"",IF(AND(BS55=TRUE,BN55&lt;&gt;"",BO55&lt;&gt;"",BP55&lt;&gt;""),"OK",IF(AND(BT55=TRUE,BN55="",BO55="",BP55=""),"OK","NG")))</f>
        <v/>
      </c>
      <c r="BS55" s="125" t="b">
        <f>AR55</f>
        <v>0</v>
      </c>
      <c r="BT55" s="125" t="b">
        <f>AW55</f>
        <v>0</v>
      </c>
    </row>
    <row r="56" spans="2:72" ht="18" customHeight="1" x14ac:dyDescent="0.15">
      <c r="B56" s="185"/>
      <c r="C56" s="122" t="s">
        <v>707</v>
      </c>
      <c r="D56" s="186" t="s">
        <v>750</v>
      </c>
      <c r="AR56" s="225" t="b">
        <v>0</v>
      </c>
      <c r="AS56" s="226"/>
      <c r="AT56" s="226"/>
      <c r="AU56" s="226"/>
      <c r="AV56" s="227"/>
      <c r="AW56" s="225" t="b">
        <v>0</v>
      </c>
      <c r="AX56" s="226"/>
      <c r="AY56" s="226"/>
      <c r="AZ56" s="226"/>
      <c r="BA56" s="227"/>
      <c r="BB56" s="228" t="str">
        <f>IF(BN56&lt;&gt;"",("p."&amp;DBCS(BN56)&amp;"　第"&amp;DBCS(BO56)&amp;"条　"&amp;IF(BP56="","",DBCS(BP56)&amp;"項")),IF(BO56&lt;&gt;"",("第"&amp;DBCS(BO56)&amp;"条　"&amp;IF(BP56="","",DBCS(BP56)&amp;"項")),""))</f>
        <v/>
      </c>
      <c r="BC56" s="229"/>
      <c r="BD56" s="229"/>
      <c r="BE56" s="229"/>
      <c r="BF56" s="229"/>
      <c r="BG56" s="229"/>
      <c r="BH56" s="229"/>
      <c r="BI56" s="229"/>
      <c r="BJ56" s="229"/>
      <c r="BK56" s="229"/>
      <c r="BL56" s="230"/>
      <c r="BM56" s="202"/>
      <c r="BN56" s="124"/>
      <c r="BO56" s="124"/>
      <c r="BP56" s="124"/>
      <c r="BQ56" s="176" t="str">
        <f>IF(OR(AND(BS56=TRUE,BT56=TRUE),AND(BS56=FALSE,BT56=FALSE)),"NG","OK")</f>
        <v>NG</v>
      </c>
      <c r="BR56" s="176" t="str">
        <f>IF(AND(BS56=FALSE,BT56=FALSE),"",IF(AND(BS56=TRUE,BN56&lt;&gt;"",BO56&lt;&gt;"",BP56&lt;&gt;""),"OK",IF(AND(BT56=TRUE,BN56="",BO56="",BP56=""),"OK","NG")))</f>
        <v/>
      </c>
      <c r="BS56" s="125" t="b">
        <f>AR56</f>
        <v>0</v>
      </c>
      <c r="BT56" s="125" t="b">
        <f>AW56</f>
        <v>0</v>
      </c>
    </row>
    <row r="57" spans="2:72" ht="18" customHeight="1" x14ac:dyDescent="0.15">
      <c r="B57" s="185"/>
      <c r="C57" s="122" t="s">
        <v>725</v>
      </c>
      <c r="D57" s="186" t="s">
        <v>752</v>
      </c>
      <c r="AR57" s="225" t="b">
        <v>0</v>
      </c>
      <c r="AS57" s="226"/>
      <c r="AT57" s="226"/>
      <c r="AU57" s="226"/>
      <c r="AV57" s="227"/>
      <c r="AW57" s="225" t="b">
        <v>0</v>
      </c>
      <c r="AX57" s="226"/>
      <c r="AY57" s="226"/>
      <c r="AZ57" s="226"/>
      <c r="BA57" s="227"/>
      <c r="BB57" s="228" t="str">
        <f>IF(BN57&lt;&gt;"",("p."&amp;DBCS(BN57)&amp;"　第"&amp;DBCS(BO57)&amp;"条　"&amp;IF(BP57="","",DBCS(BP57)&amp;"項")),IF(BO57&lt;&gt;"",("第"&amp;DBCS(BO57)&amp;"条　"&amp;IF(BP57="","",DBCS(BP57)&amp;"項")),""))</f>
        <v/>
      </c>
      <c r="BC57" s="229"/>
      <c r="BD57" s="229"/>
      <c r="BE57" s="229"/>
      <c r="BF57" s="229"/>
      <c r="BG57" s="229"/>
      <c r="BH57" s="229"/>
      <c r="BI57" s="229"/>
      <c r="BJ57" s="229"/>
      <c r="BK57" s="229"/>
      <c r="BL57" s="230"/>
      <c r="BM57" s="202"/>
      <c r="BN57" s="124"/>
      <c r="BO57" s="124"/>
      <c r="BP57" s="124"/>
      <c r="BQ57" s="176" t="str">
        <f>IF(OR(AND(BS57=TRUE,BT57=TRUE),AND(BS57=FALSE,BT57=FALSE)),"NG","OK")</f>
        <v>NG</v>
      </c>
      <c r="BR57" s="176" t="str">
        <f>IF(AND(BS57=FALSE,BT57=FALSE),"",IF(AND(BS57=TRUE,BN57&lt;&gt;"",BO57&lt;&gt;"",BP57&lt;&gt;""),"OK",IF(AND(BT57=TRUE,BN57="",BO57="",BP57=""),"OK","NG")))</f>
        <v/>
      </c>
      <c r="BS57" s="125" t="b">
        <f>AR57</f>
        <v>0</v>
      </c>
      <c r="BT57" s="125" t="b">
        <f>AW57</f>
        <v>0</v>
      </c>
    </row>
    <row r="58" spans="2:72" ht="18" customHeight="1" x14ac:dyDescent="0.15">
      <c r="B58" s="185"/>
      <c r="C58" s="122" t="s">
        <v>729</v>
      </c>
      <c r="D58" s="186" t="s">
        <v>751</v>
      </c>
      <c r="AR58" s="225" t="b">
        <v>0</v>
      </c>
      <c r="AS58" s="226"/>
      <c r="AT58" s="226"/>
      <c r="AU58" s="226"/>
      <c r="AV58" s="227"/>
      <c r="AW58" s="225" t="b">
        <v>0</v>
      </c>
      <c r="AX58" s="226"/>
      <c r="AY58" s="226"/>
      <c r="AZ58" s="226"/>
      <c r="BA58" s="227"/>
      <c r="BB58" s="228" t="str">
        <f>IF(BN58&lt;&gt;"",("p."&amp;DBCS(BN58)&amp;"　第"&amp;DBCS(BO58)&amp;"条　"&amp;IF(BP58="","",DBCS(BP58)&amp;"項")),IF(BO58&lt;&gt;"",("第"&amp;DBCS(BO58)&amp;"条　"&amp;IF(BP58="","",DBCS(BP58)&amp;"項")),""))</f>
        <v/>
      </c>
      <c r="BC58" s="229"/>
      <c r="BD58" s="229"/>
      <c r="BE58" s="229"/>
      <c r="BF58" s="229"/>
      <c r="BG58" s="229"/>
      <c r="BH58" s="229"/>
      <c r="BI58" s="229"/>
      <c r="BJ58" s="229"/>
      <c r="BK58" s="229"/>
      <c r="BL58" s="230"/>
      <c r="BM58" s="198"/>
      <c r="BN58" s="124"/>
      <c r="BO58" s="124"/>
      <c r="BP58" s="124"/>
      <c r="BQ58" s="176" t="str">
        <f>IF(OR(AND(BS58=TRUE,BT58=TRUE),AND(BS58=FALSE,BT58=FALSE)),"NG","OK")</f>
        <v>NG</v>
      </c>
      <c r="BR58" s="176" t="str">
        <f>IF(AND(BS58=FALSE,BT58=FALSE),"",IF(AND(BS58=TRUE,BN58&lt;&gt;"",BO58&lt;&gt;"",BP58&lt;&gt;""),"OK",IF(AND(BT58=TRUE,BN58="",BO58="",BP58=""),"OK","NG")))</f>
        <v/>
      </c>
      <c r="BS58" s="125" t="b">
        <f>AR58</f>
        <v>0</v>
      </c>
      <c r="BT58" s="125" t="b">
        <f>AW58</f>
        <v>0</v>
      </c>
    </row>
    <row r="59" spans="2:72" ht="18" customHeight="1" x14ac:dyDescent="0.15">
      <c r="B59" s="181"/>
      <c r="C59" s="132" t="s">
        <v>730</v>
      </c>
      <c r="D59" s="182" t="s">
        <v>753</v>
      </c>
      <c r="E59" s="182"/>
      <c r="F59" s="182"/>
      <c r="G59" s="182"/>
      <c r="H59" s="182"/>
      <c r="I59" s="182"/>
      <c r="J59" s="182"/>
      <c r="K59" s="182"/>
      <c r="L59" s="182"/>
      <c r="M59" s="182"/>
      <c r="N59" s="182"/>
      <c r="O59" s="182"/>
      <c r="P59" s="182"/>
      <c r="Q59" s="182"/>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182"/>
      <c r="AQ59" s="182"/>
      <c r="AR59" s="219" t="b">
        <v>0</v>
      </c>
      <c r="AS59" s="220"/>
      <c r="AT59" s="220"/>
      <c r="AU59" s="220"/>
      <c r="AV59" s="221"/>
      <c r="AW59" s="219" t="b">
        <v>0</v>
      </c>
      <c r="AX59" s="220"/>
      <c r="AY59" s="220"/>
      <c r="AZ59" s="220"/>
      <c r="BA59" s="221"/>
      <c r="BB59" s="222" t="str">
        <f>IF(BN59&lt;&gt;"",("p."&amp;DBCS(BN59)&amp;"　第"&amp;DBCS(BO59)&amp;"条　"&amp;IF(BP59="","",DBCS(BP59)&amp;"項")),IF(BO59&lt;&gt;"",("第"&amp;DBCS(BO59)&amp;"条　"&amp;IF(BP59="","",DBCS(BP59)&amp;"項")),""))</f>
        <v/>
      </c>
      <c r="BC59" s="223"/>
      <c r="BD59" s="223"/>
      <c r="BE59" s="223"/>
      <c r="BF59" s="223"/>
      <c r="BG59" s="223"/>
      <c r="BH59" s="223"/>
      <c r="BI59" s="223"/>
      <c r="BJ59" s="223"/>
      <c r="BK59" s="223"/>
      <c r="BL59" s="224"/>
      <c r="BM59" s="198"/>
      <c r="BN59" s="124"/>
      <c r="BO59" s="124"/>
      <c r="BP59" s="124"/>
      <c r="BQ59" s="176" t="str">
        <f>IF(OR(AND(BS59=TRUE,BT59=TRUE),AND(BS59=FALSE,BT59=FALSE)),"NG","OK")</f>
        <v>NG</v>
      </c>
      <c r="BR59" s="176" t="str">
        <f>IF(AND(BS59=FALSE,BT59=FALSE),"",IF(AND(BS59=TRUE,BN59&lt;&gt;"",BO59&lt;&gt;"",BP59&lt;&gt;""),"OK",IF(AND(BT59=TRUE,BN59="",BO59="",BP59=""),"OK","NG")))</f>
        <v/>
      </c>
      <c r="BS59" s="125" t="b">
        <f>AR59</f>
        <v>0</v>
      </c>
      <c r="BT59" s="125" t="b">
        <f>AW59</f>
        <v>0</v>
      </c>
    </row>
    <row r="60" spans="2:72" ht="18" customHeight="1" x14ac:dyDescent="0.15">
      <c r="BL60" s="205"/>
      <c r="BM60" s="206"/>
    </row>
    <row r="61" spans="2:72" ht="18" customHeight="1" x14ac:dyDescent="0.15">
      <c r="BL61" s="208"/>
      <c r="BM61" s="206"/>
    </row>
    <row r="62" spans="2:72" ht="18" customHeight="1" x14ac:dyDescent="0.15">
      <c r="BL62" s="208"/>
      <c r="BM62" s="206"/>
    </row>
    <row r="63" spans="2:72" ht="18" customHeight="1" x14ac:dyDescent="0.15">
      <c r="BL63" s="208"/>
      <c r="BM63" s="206"/>
    </row>
    <row r="64" spans="2:72" ht="18" customHeight="1" x14ac:dyDescent="0.15">
      <c r="BL64" s="208"/>
      <c r="BM64" s="206"/>
    </row>
    <row r="65" spans="62:67" ht="18" customHeight="1" x14ac:dyDescent="0.15">
      <c r="BL65" s="208"/>
      <c r="BM65" s="206"/>
      <c r="BN65" s="209"/>
      <c r="BO65" s="209"/>
    </row>
    <row r="66" spans="62:67" ht="18" customHeight="1" x14ac:dyDescent="0.15">
      <c r="BL66" s="208"/>
      <c r="BM66" s="210"/>
      <c r="BN66" s="209"/>
      <c r="BO66" s="209"/>
    </row>
    <row r="67" spans="62:67" ht="18" customHeight="1" x14ac:dyDescent="0.15">
      <c r="BM67" s="194"/>
      <c r="BN67" s="209"/>
      <c r="BO67" s="209"/>
    </row>
    <row r="68" spans="62:67" ht="18" customHeight="1" x14ac:dyDescent="0.15">
      <c r="BM68" s="199"/>
      <c r="BN68" s="209"/>
      <c r="BO68" s="209"/>
    </row>
    <row r="69" spans="62:67" ht="18" customHeight="1" x14ac:dyDescent="0.15">
      <c r="BM69" s="194"/>
      <c r="BN69" s="209"/>
      <c r="BO69" s="209"/>
    </row>
    <row r="70" spans="62:67" ht="18" customHeight="1" x14ac:dyDescent="0.15">
      <c r="BM70" s="199"/>
      <c r="BN70" s="209"/>
      <c r="BO70" s="209"/>
    </row>
    <row r="71" spans="62:67" ht="18" customHeight="1" x14ac:dyDescent="0.15">
      <c r="BM71" s="158"/>
      <c r="BN71" s="209"/>
      <c r="BO71" s="209"/>
    </row>
    <row r="72" spans="62:67" ht="18" customHeight="1" x14ac:dyDescent="0.15">
      <c r="BM72" s="206"/>
      <c r="BN72" s="209"/>
      <c r="BO72" s="209"/>
    </row>
    <row r="73" spans="62:67" ht="18" customHeight="1" x14ac:dyDescent="0.15">
      <c r="BM73" s="206"/>
      <c r="BN73" s="209"/>
      <c r="BO73" s="209"/>
    </row>
    <row r="74" spans="62:67" ht="18" customHeight="1" x14ac:dyDescent="0.15">
      <c r="BM74" s="210"/>
      <c r="BN74" s="209"/>
      <c r="BO74" s="209"/>
    </row>
    <row r="75" spans="62:67" ht="18" customHeight="1" x14ac:dyDescent="0.15">
      <c r="BM75" s="194"/>
      <c r="BN75" s="209"/>
      <c r="BO75" s="209"/>
    </row>
    <row r="76" spans="62:67" ht="18" customHeight="1" x14ac:dyDescent="0.15">
      <c r="BJ76" s="208"/>
      <c r="BK76" s="208"/>
      <c r="BL76" s="208"/>
      <c r="BM76" s="199"/>
    </row>
    <row r="77" spans="62:67" ht="18" customHeight="1" x14ac:dyDescent="0.15">
      <c r="BJ77" s="208"/>
      <c r="BK77" s="208"/>
      <c r="BL77" s="208"/>
      <c r="BM77" s="194"/>
    </row>
    <row r="78" spans="62:67" ht="18" customHeight="1" x14ac:dyDescent="0.15">
      <c r="BJ78" s="208"/>
      <c r="BK78" s="208"/>
      <c r="BL78" s="208"/>
      <c r="BM78" s="199"/>
    </row>
    <row r="79" spans="62:67" ht="18" customHeight="1" x14ac:dyDescent="0.15">
      <c r="BJ79" s="208"/>
      <c r="BK79" s="208"/>
      <c r="BL79" s="208"/>
      <c r="BM79" s="194"/>
    </row>
    <row r="80" spans="62:67" ht="18" customHeight="1" x14ac:dyDescent="0.15">
      <c r="BJ80" s="208"/>
      <c r="BK80" s="208"/>
      <c r="BL80" s="208"/>
      <c r="BM80" s="199"/>
    </row>
    <row r="81" spans="62:65" ht="18" customHeight="1" x14ac:dyDescent="0.15">
      <c r="BJ81" s="208"/>
      <c r="BK81" s="208"/>
      <c r="BL81" s="208"/>
      <c r="BM81" s="158"/>
    </row>
    <row r="82" spans="62:65" ht="18" customHeight="1" x14ac:dyDescent="0.15">
      <c r="BJ82" s="208"/>
      <c r="BK82" s="208"/>
      <c r="BL82" s="208"/>
      <c r="BM82" s="206"/>
    </row>
    <row r="83" spans="62:65" ht="18" customHeight="1" x14ac:dyDescent="0.15">
      <c r="BJ83" s="208"/>
      <c r="BK83" s="208"/>
      <c r="BL83" s="208"/>
      <c r="BM83" s="206"/>
    </row>
    <row r="84" spans="62:65" ht="18" customHeight="1" x14ac:dyDescent="0.15">
      <c r="BJ84" s="208"/>
      <c r="BK84" s="208"/>
      <c r="BL84" s="208"/>
      <c r="BM84" s="206"/>
    </row>
    <row r="85" spans="62:65" ht="18" customHeight="1" x14ac:dyDescent="0.15">
      <c r="BJ85" s="208"/>
      <c r="BK85" s="208"/>
      <c r="BL85" s="208"/>
      <c r="BM85" s="206"/>
    </row>
    <row r="86" spans="62:65" ht="18" customHeight="1" x14ac:dyDescent="0.15">
      <c r="BJ86" s="208"/>
      <c r="BK86" s="208"/>
      <c r="BL86" s="208"/>
      <c r="BM86" s="206"/>
    </row>
    <row r="87" spans="62:65" ht="18" customHeight="1" x14ac:dyDescent="0.15">
      <c r="BJ87" s="208"/>
      <c r="BK87" s="208"/>
      <c r="BL87" s="208"/>
      <c r="BM87" s="210"/>
    </row>
    <row r="88" spans="62:65" ht="18" customHeight="1" x14ac:dyDescent="0.15">
      <c r="BJ88" s="208"/>
      <c r="BK88" s="208"/>
      <c r="BL88" s="208"/>
      <c r="BM88" s="194"/>
    </row>
    <row r="89" spans="62:65" ht="18" customHeight="1" x14ac:dyDescent="0.15">
      <c r="BJ89" s="208"/>
      <c r="BK89" s="208"/>
      <c r="BL89" s="208"/>
      <c r="BM89" s="199"/>
    </row>
    <row r="90" spans="62:65" ht="18" customHeight="1" x14ac:dyDescent="0.15">
      <c r="BJ90" s="208"/>
      <c r="BK90" s="208"/>
      <c r="BL90" s="208"/>
      <c r="BM90" s="194"/>
    </row>
    <row r="91" spans="62:65" ht="18" customHeight="1" x14ac:dyDescent="0.15">
      <c r="BJ91" s="208"/>
      <c r="BK91" s="208"/>
      <c r="BL91" s="208"/>
      <c r="BM91" s="158"/>
    </row>
    <row r="92" spans="62:65" ht="18" customHeight="1" x14ac:dyDescent="0.15">
      <c r="BJ92" s="208"/>
      <c r="BK92" s="208"/>
      <c r="BL92" s="208"/>
      <c r="BM92" s="206"/>
    </row>
    <row r="93" spans="62:65" ht="18" customHeight="1" x14ac:dyDescent="0.15">
      <c r="BJ93" s="208"/>
      <c r="BK93" s="208"/>
      <c r="BL93" s="208"/>
      <c r="BM93" s="210"/>
    </row>
    <row r="94" spans="62:65" ht="18" customHeight="1" x14ac:dyDescent="0.15">
      <c r="BJ94" s="208"/>
      <c r="BK94" s="208"/>
      <c r="BL94" s="208"/>
      <c r="BM94" s="199"/>
    </row>
    <row r="95" spans="62:65" ht="18" customHeight="1" x14ac:dyDescent="0.15">
      <c r="BJ95" s="208"/>
      <c r="BK95" s="208"/>
      <c r="BL95" s="208"/>
      <c r="BM95" s="194"/>
    </row>
    <row r="96" spans="62:65" ht="18" customHeight="1" x14ac:dyDescent="0.15">
      <c r="BJ96" s="208"/>
      <c r="BK96" s="208"/>
      <c r="BL96" s="208"/>
      <c r="BM96" s="199"/>
    </row>
    <row r="97" spans="62:65" ht="18" customHeight="1" x14ac:dyDescent="0.15">
      <c r="BJ97" s="208"/>
      <c r="BK97" s="208"/>
      <c r="BL97" s="208"/>
      <c r="BM97" s="158"/>
    </row>
    <row r="98" spans="62:65" ht="18" customHeight="1" x14ac:dyDescent="0.15">
      <c r="BJ98" s="208"/>
      <c r="BK98" s="208"/>
      <c r="BL98" s="208"/>
      <c r="BM98" s="206"/>
    </row>
    <row r="99" spans="62:65" ht="18" customHeight="1" x14ac:dyDescent="0.15">
      <c r="BJ99" s="208"/>
      <c r="BK99" s="208"/>
      <c r="BL99" s="208"/>
      <c r="BM99" s="210"/>
    </row>
    <row r="100" spans="62:65" ht="18" customHeight="1" x14ac:dyDescent="0.15">
      <c r="BJ100" s="208"/>
      <c r="BK100" s="208"/>
      <c r="BL100" s="208"/>
      <c r="BM100" s="194"/>
    </row>
    <row r="101" spans="62:65" ht="18" customHeight="1" x14ac:dyDescent="0.15">
      <c r="BJ101" s="208"/>
      <c r="BK101" s="208"/>
      <c r="BL101" s="208"/>
      <c r="BM101" s="158"/>
    </row>
    <row r="102" spans="62:65" ht="18" customHeight="1" x14ac:dyDescent="0.15">
      <c r="BJ102" s="208"/>
      <c r="BK102" s="208"/>
      <c r="BL102" s="208"/>
      <c r="BM102" s="206"/>
    </row>
    <row r="103" spans="62:65" ht="18" customHeight="1" x14ac:dyDescent="0.15">
      <c r="BJ103" s="208"/>
      <c r="BK103" s="208"/>
      <c r="BL103" s="208"/>
      <c r="BM103" s="206"/>
    </row>
    <row r="104" spans="62:65" ht="18" customHeight="1" x14ac:dyDescent="0.15">
      <c r="BJ104" s="208"/>
      <c r="BK104" s="208"/>
      <c r="BL104" s="208"/>
      <c r="BM104" s="206"/>
    </row>
    <row r="105" spans="62:65" ht="18" customHeight="1" x14ac:dyDescent="0.15">
      <c r="BJ105" s="208"/>
      <c r="BK105" s="208"/>
      <c r="BL105" s="208"/>
      <c r="BM105" s="206"/>
    </row>
    <row r="106" spans="62:65" ht="18" customHeight="1" x14ac:dyDescent="0.15">
      <c r="BJ106" s="208"/>
      <c r="BK106" s="208"/>
      <c r="BL106" s="208"/>
      <c r="BM106" s="206"/>
    </row>
    <row r="107" spans="62:65" ht="18" customHeight="1" x14ac:dyDescent="0.15">
      <c r="BJ107" s="208"/>
      <c r="BK107" s="208"/>
      <c r="BL107" s="208"/>
      <c r="BM107" s="210"/>
    </row>
    <row r="108" spans="62:65" ht="18" customHeight="1" x14ac:dyDescent="0.15">
      <c r="BJ108" s="208"/>
      <c r="BK108" s="208"/>
      <c r="BL108" s="208"/>
      <c r="BM108" s="194"/>
    </row>
    <row r="109" spans="62:65" ht="18" customHeight="1" x14ac:dyDescent="0.15">
      <c r="BJ109" s="208"/>
      <c r="BK109" s="208"/>
      <c r="BL109" s="208"/>
      <c r="BM109" s="199"/>
    </row>
    <row r="110" spans="62:65" ht="18" customHeight="1" x14ac:dyDescent="0.15">
      <c r="BJ110" s="208"/>
      <c r="BK110" s="208"/>
      <c r="BL110" s="208"/>
      <c r="BM110" s="194"/>
    </row>
    <row r="111" spans="62:65" ht="18" customHeight="1" x14ac:dyDescent="0.15">
      <c r="BJ111" s="208"/>
      <c r="BK111" s="208"/>
      <c r="BL111" s="208"/>
      <c r="BM111" s="199"/>
    </row>
    <row r="112" spans="62:65" ht="18" customHeight="1" x14ac:dyDescent="0.15">
      <c r="BJ112" s="208"/>
      <c r="BK112" s="208"/>
      <c r="BL112" s="208"/>
      <c r="BM112" s="158"/>
    </row>
    <row r="113" spans="62:65" ht="18" customHeight="1" x14ac:dyDescent="0.15">
      <c r="BJ113" s="208"/>
      <c r="BK113" s="208"/>
      <c r="BL113" s="208"/>
      <c r="BM113" s="206"/>
    </row>
    <row r="114" spans="62:65" ht="18" customHeight="1" x14ac:dyDescent="0.15">
      <c r="BJ114" s="208"/>
      <c r="BK114" s="208"/>
      <c r="BL114" s="208"/>
      <c r="BM114" s="206"/>
    </row>
    <row r="115" spans="62:65" ht="18" customHeight="1" x14ac:dyDescent="0.15">
      <c r="BJ115" s="208"/>
      <c r="BK115" s="208"/>
      <c r="BL115" s="208"/>
      <c r="BM115" s="206"/>
    </row>
    <row r="116" spans="62:65" ht="18" customHeight="1" x14ac:dyDescent="0.15">
      <c r="BJ116" s="208"/>
      <c r="BK116" s="208"/>
      <c r="BL116" s="208"/>
      <c r="BM116" s="206"/>
    </row>
    <row r="117" spans="62:65" ht="18" customHeight="1" x14ac:dyDescent="0.15">
      <c r="BJ117" s="208"/>
      <c r="BK117" s="208"/>
      <c r="BL117" s="208"/>
      <c r="BM117" s="206"/>
    </row>
    <row r="118" spans="62:65" ht="18" customHeight="1" x14ac:dyDescent="0.15">
      <c r="BJ118" s="208"/>
      <c r="BK118" s="208"/>
      <c r="BL118" s="208"/>
      <c r="BM118" s="206"/>
    </row>
    <row r="119" spans="62:65" ht="18" customHeight="1" x14ac:dyDescent="0.15">
      <c r="BJ119" s="208"/>
      <c r="BK119" s="208"/>
      <c r="BL119" s="208"/>
      <c r="BM119" s="206"/>
    </row>
    <row r="120" spans="62:65" ht="18" customHeight="1" x14ac:dyDescent="0.15">
      <c r="BJ120" s="208"/>
      <c r="BK120" s="208"/>
      <c r="BL120" s="208"/>
      <c r="BM120" s="206"/>
    </row>
    <row r="121" spans="62:65" ht="18" customHeight="1" x14ac:dyDescent="0.15">
      <c r="BJ121" s="208"/>
      <c r="BK121" s="208"/>
      <c r="BL121" s="208"/>
      <c r="BM121" s="206"/>
    </row>
    <row r="122" spans="62:65" ht="18" customHeight="1" x14ac:dyDescent="0.15">
      <c r="BJ122" s="208"/>
      <c r="BK122" s="208"/>
      <c r="BL122" s="208"/>
      <c r="BM122" s="206"/>
    </row>
    <row r="123" spans="62:65" ht="18" customHeight="1" x14ac:dyDescent="0.15">
      <c r="BJ123" s="208"/>
      <c r="BK123" s="208"/>
      <c r="BL123" s="208"/>
      <c r="BM123" s="194"/>
    </row>
    <row r="124" spans="62:65" ht="18" customHeight="1" x14ac:dyDescent="0.15">
      <c r="BJ124" s="208"/>
      <c r="BK124" s="208"/>
      <c r="BL124" s="208"/>
      <c r="BM124" s="194"/>
    </row>
    <row r="125" spans="62:65" ht="18" customHeight="1" x14ac:dyDescent="0.15">
      <c r="BJ125" s="208"/>
      <c r="BK125" s="208"/>
      <c r="BL125" s="208"/>
      <c r="BM125" s="194"/>
    </row>
    <row r="126" spans="62:65" ht="18" customHeight="1" x14ac:dyDescent="0.15">
      <c r="BJ126" s="208"/>
      <c r="BK126" s="208"/>
      <c r="BL126" s="208"/>
      <c r="BM126" s="194"/>
    </row>
    <row r="127" spans="62:65" ht="18" customHeight="1" x14ac:dyDescent="0.15">
      <c r="BJ127" s="208"/>
      <c r="BK127" s="208"/>
      <c r="BL127" s="208"/>
      <c r="BM127" s="194"/>
    </row>
    <row r="128" spans="62:65" ht="18" customHeight="1" x14ac:dyDescent="0.15">
      <c r="BJ128" s="208"/>
      <c r="BK128" s="208"/>
      <c r="BL128" s="208"/>
      <c r="BM128" s="194"/>
    </row>
    <row r="129" spans="62:65" ht="18" customHeight="1" x14ac:dyDescent="0.15">
      <c r="BJ129" s="208"/>
      <c r="BK129" s="208"/>
      <c r="BL129" s="208"/>
      <c r="BM129" s="194"/>
    </row>
    <row r="130" spans="62:65" ht="18" customHeight="1" x14ac:dyDescent="0.15">
      <c r="BJ130" s="208"/>
      <c r="BK130" s="208"/>
      <c r="BL130" s="208"/>
      <c r="BM130" s="194"/>
    </row>
    <row r="131" spans="62:65" ht="18" customHeight="1" x14ac:dyDescent="0.15">
      <c r="BJ131" s="208"/>
      <c r="BK131" s="208"/>
      <c r="BL131" s="208"/>
      <c r="BM131" s="194"/>
    </row>
    <row r="132" spans="62:65" ht="18" customHeight="1" x14ac:dyDescent="0.15">
      <c r="BJ132" s="208"/>
      <c r="BK132" s="208"/>
      <c r="BL132" s="208"/>
      <c r="BM132" s="194"/>
    </row>
    <row r="133" spans="62:65" ht="18" customHeight="1" x14ac:dyDescent="0.15">
      <c r="BJ133" s="208"/>
      <c r="BK133" s="208"/>
      <c r="BL133" s="208"/>
      <c r="BM133" s="194"/>
    </row>
    <row r="134" spans="62:65" ht="18" customHeight="1" x14ac:dyDescent="0.15">
      <c r="BJ134" s="208"/>
      <c r="BK134" s="208"/>
      <c r="BL134" s="208"/>
      <c r="BM134" s="194"/>
    </row>
    <row r="135" spans="62:65" ht="18" customHeight="1" x14ac:dyDescent="0.15">
      <c r="BJ135" s="208"/>
      <c r="BK135" s="208"/>
      <c r="BL135" s="208"/>
      <c r="BM135" s="194"/>
    </row>
    <row r="136" spans="62:65" ht="18" customHeight="1" x14ac:dyDescent="0.15">
      <c r="BJ136" s="208"/>
      <c r="BK136" s="208"/>
      <c r="BL136" s="208"/>
      <c r="BM136" s="194"/>
    </row>
    <row r="137" spans="62:65" ht="18" customHeight="1" x14ac:dyDescent="0.15">
      <c r="BJ137" s="208"/>
      <c r="BK137" s="208"/>
      <c r="BL137" s="208"/>
      <c r="BM137" s="194"/>
    </row>
    <row r="138" spans="62:65" ht="18" customHeight="1" x14ac:dyDescent="0.15">
      <c r="BJ138" s="208"/>
      <c r="BK138" s="208"/>
      <c r="BL138" s="208"/>
      <c r="BM138" s="194"/>
    </row>
    <row r="139" spans="62:65" ht="18" customHeight="1" x14ac:dyDescent="0.15">
      <c r="BJ139" s="208"/>
      <c r="BK139" s="208"/>
      <c r="BL139" s="208"/>
      <c r="BM139" s="194"/>
    </row>
    <row r="140" spans="62:65" ht="18" customHeight="1" x14ac:dyDescent="0.15">
      <c r="BJ140" s="208"/>
      <c r="BK140" s="208"/>
      <c r="BL140" s="208"/>
      <c r="BM140" s="194"/>
    </row>
    <row r="141" spans="62:65" ht="18" customHeight="1" x14ac:dyDescent="0.15">
      <c r="BJ141" s="208"/>
      <c r="BK141" s="208"/>
      <c r="BL141" s="208"/>
      <c r="BM141" s="194"/>
    </row>
    <row r="142" spans="62:65" ht="18" customHeight="1" x14ac:dyDescent="0.15">
      <c r="BJ142" s="208"/>
      <c r="BK142" s="208"/>
      <c r="BL142" s="208"/>
      <c r="BM142" s="194"/>
    </row>
    <row r="143" spans="62:65" ht="18" customHeight="1" x14ac:dyDescent="0.15">
      <c r="BJ143" s="208"/>
      <c r="BK143" s="208"/>
      <c r="BL143" s="208"/>
      <c r="BM143" s="194"/>
    </row>
    <row r="144" spans="62:65" ht="18" customHeight="1" x14ac:dyDescent="0.15">
      <c r="BJ144" s="208"/>
      <c r="BK144" s="208"/>
      <c r="BL144" s="208"/>
      <c r="BM144" s="194"/>
    </row>
    <row r="145" spans="62:65" ht="18" customHeight="1" x14ac:dyDescent="0.15">
      <c r="BJ145" s="208"/>
      <c r="BK145" s="208"/>
      <c r="BL145" s="208"/>
      <c r="BM145" s="194"/>
    </row>
    <row r="146" spans="62:65" ht="18" customHeight="1" x14ac:dyDescent="0.15">
      <c r="BJ146" s="208"/>
      <c r="BK146" s="208"/>
      <c r="BL146" s="208"/>
      <c r="BM146" s="194"/>
    </row>
    <row r="147" spans="62:65" ht="18" customHeight="1" x14ac:dyDescent="0.15">
      <c r="BJ147" s="208"/>
      <c r="BK147" s="208"/>
      <c r="BL147" s="208"/>
      <c r="BM147" s="194"/>
    </row>
    <row r="148" spans="62:65" ht="18" customHeight="1" x14ac:dyDescent="0.15">
      <c r="BJ148" s="208"/>
      <c r="BK148" s="208"/>
      <c r="BL148" s="208"/>
      <c r="BM148" s="194"/>
    </row>
    <row r="149" spans="62:65" ht="18" customHeight="1" x14ac:dyDescent="0.15">
      <c r="BJ149" s="208"/>
      <c r="BK149" s="208"/>
      <c r="BL149" s="208"/>
      <c r="BM149" s="194"/>
    </row>
    <row r="150" spans="62:65" ht="18" customHeight="1" x14ac:dyDescent="0.15">
      <c r="BJ150" s="208"/>
      <c r="BK150" s="208"/>
      <c r="BL150" s="208"/>
      <c r="BM150" s="194"/>
    </row>
    <row r="151" spans="62:65" ht="18" customHeight="1" x14ac:dyDescent="0.15">
      <c r="BJ151" s="208"/>
      <c r="BK151" s="208"/>
      <c r="BL151" s="208"/>
      <c r="BM151" s="194"/>
    </row>
    <row r="152" spans="62:65" ht="18" customHeight="1" x14ac:dyDescent="0.15">
      <c r="BJ152" s="208"/>
      <c r="BK152" s="208"/>
      <c r="BL152" s="208"/>
      <c r="BM152" s="194"/>
    </row>
    <row r="153" spans="62:65" ht="18" customHeight="1" x14ac:dyDescent="0.15">
      <c r="BJ153" s="208"/>
      <c r="BK153" s="208"/>
      <c r="BL153" s="208"/>
      <c r="BM153" s="194"/>
    </row>
    <row r="154" spans="62:65" ht="18" customHeight="1" x14ac:dyDescent="0.15">
      <c r="BJ154" s="208"/>
      <c r="BK154" s="208"/>
      <c r="BL154" s="208"/>
      <c r="BM154" s="194"/>
    </row>
    <row r="155" spans="62:65" ht="18" customHeight="1" x14ac:dyDescent="0.15">
      <c r="BJ155" s="208"/>
      <c r="BK155" s="208"/>
      <c r="BL155" s="208"/>
      <c r="BM155" s="194"/>
    </row>
    <row r="156" spans="62:65" ht="18" customHeight="1" x14ac:dyDescent="0.15">
      <c r="BJ156" s="208"/>
      <c r="BK156" s="208"/>
      <c r="BL156" s="208"/>
      <c r="BM156" s="194"/>
    </row>
    <row r="157" spans="62:65" ht="18" customHeight="1" x14ac:dyDescent="0.15">
      <c r="BJ157" s="208"/>
      <c r="BK157" s="208"/>
      <c r="BL157" s="208"/>
      <c r="BM157" s="194"/>
    </row>
    <row r="158" spans="62:65" ht="18" customHeight="1" x14ac:dyDescent="0.15">
      <c r="BJ158" s="208"/>
      <c r="BK158" s="208"/>
      <c r="BL158" s="208"/>
      <c r="BM158" s="194"/>
    </row>
    <row r="159" spans="62:65" ht="18" customHeight="1" x14ac:dyDescent="0.15">
      <c r="BJ159" s="208"/>
      <c r="BK159" s="208"/>
      <c r="BL159" s="208"/>
      <c r="BM159" s="194"/>
    </row>
    <row r="160" spans="62:65" ht="18" customHeight="1" x14ac:dyDescent="0.15">
      <c r="BJ160" s="208"/>
      <c r="BK160" s="208"/>
      <c r="BL160" s="208"/>
      <c r="BM160" s="194"/>
    </row>
    <row r="161" spans="62:65" ht="18" customHeight="1" x14ac:dyDescent="0.15">
      <c r="BJ161" s="208"/>
      <c r="BK161" s="208"/>
      <c r="BL161" s="208"/>
      <c r="BM161" s="194"/>
    </row>
    <row r="162" spans="62:65" ht="18" customHeight="1" x14ac:dyDescent="0.15">
      <c r="BJ162" s="208"/>
      <c r="BK162" s="208"/>
      <c r="BL162" s="208"/>
      <c r="BM162" s="194"/>
    </row>
    <row r="163" spans="62:65" ht="18" customHeight="1" x14ac:dyDescent="0.15">
      <c r="BJ163" s="208"/>
      <c r="BK163" s="208"/>
      <c r="BL163" s="208"/>
      <c r="BM163" s="194"/>
    </row>
    <row r="164" spans="62:65" ht="18" customHeight="1" x14ac:dyDescent="0.15">
      <c r="BJ164" s="208"/>
      <c r="BK164" s="208"/>
      <c r="BL164" s="208"/>
      <c r="BM164" s="194"/>
    </row>
    <row r="165" spans="62:65" ht="18" customHeight="1" x14ac:dyDescent="0.15">
      <c r="BJ165" s="208"/>
      <c r="BK165" s="208"/>
      <c r="BL165" s="208"/>
      <c r="BM165" s="194"/>
    </row>
    <row r="166" spans="62:65" ht="18" customHeight="1" x14ac:dyDescent="0.15">
      <c r="BJ166" s="208"/>
      <c r="BK166" s="208"/>
      <c r="BL166" s="208"/>
      <c r="BM166" s="194"/>
    </row>
    <row r="167" spans="62:65" ht="18" customHeight="1" x14ac:dyDescent="0.15">
      <c r="BJ167" s="208"/>
      <c r="BK167" s="208"/>
      <c r="BL167" s="208"/>
      <c r="BM167" s="194"/>
    </row>
    <row r="168" spans="62:65" ht="18" customHeight="1" x14ac:dyDescent="0.15">
      <c r="BJ168" s="208"/>
      <c r="BK168" s="208"/>
      <c r="BL168" s="208"/>
      <c r="BM168" s="194"/>
    </row>
    <row r="169" spans="62:65" ht="18" customHeight="1" x14ac:dyDescent="0.15">
      <c r="BJ169" s="208"/>
      <c r="BK169" s="208"/>
      <c r="BL169" s="208"/>
      <c r="BM169" s="194"/>
    </row>
    <row r="170" spans="62:65" ht="18" customHeight="1" x14ac:dyDescent="0.15">
      <c r="BJ170" s="208"/>
      <c r="BK170" s="208"/>
      <c r="BL170" s="208"/>
      <c r="BM170" s="194"/>
    </row>
    <row r="171" spans="62:65" ht="18" customHeight="1" x14ac:dyDescent="0.15">
      <c r="BJ171" s="208"/>
      <c r="BK171" s="208"/>
      <c r="BL171" s="208"/>
      <c r="BM171" s="194"/>
    </row>
    <row r="172" spans="62:65" ht="18" customHeight="1" x14ac:dyDescent="0.15">
      <c r="BJ172" s="208"/>
      <c r="BK172" s="208"/>
      <c r="BL172" s="208"/>
      <c r="BM172" s="194"/>
    </row>
    <row r="173" spans="62:65" ht="18" customHeight="1" x14ac:dyDescent="0.15">
      <c r="BJ173" s="208"/>
      <c r="BK173" s="208"/>
      <c r="BL173" s="208"/>
      <c r="BM173" s="194"/>
    </row>
    <row r="174" spans="62:65" ht="18" customHeight="1" x14ac:dyDescent="0.15">
      <c r="BJ174" s="208"/>
      <c r="BK174" s="208"/>
      <c r="BL174" s="208"/>
      <c r="BM174" s="194"/>
    </row>
    <row r="175" spans="62:65" ht="18" customHeight="1" x14ac:dyDescent="0.15">
      <c r="BJ175" s="208"/>
      <c r="BK175" s="208"/>
      <c r="BL175" s="208"/>
      <c r="BM175" s="194"/>
    </row>
    <row r="176" spans="62:65" ht="18" customHeight="1" x14ac:dyDescent="0.15">
      <c r="BJ176" s="208"/>
      <c r="BK176" s="208"/>
      <c r="BL176" s="208"/>
      <c r="BM176" s="194"/>
    </row>
    <row r="177" spans="62:65" ht="18" customHeight="1" x14ac:dyDescent="0.15">
      <c r="BJ177" s="208"/>
      <c r="BK177" s="208"/>
      <c r="BL177" s="208"/>
      <c r="BM177" s="194"/>
    </row>
    <row r="178" spans="62:65" ht="18" customHeight="1" x14ac:dyDescent="0.15">
      <c r="BJ178" s="208"/>
      <c r="BK178" s="208"/>
      <c r="BL178" s="208"/>
      <c r="BM178" s="194"/>
    </row>
    <row r="179" spans="62:65" ht="18" customHeight="1" x14ac:dyDescent="0.15">
      <c r="BJ179" s="208"/>
      <c r="BK179" s="208"/>
      <c r="BL179" s="208"/>
      <c r="BM179" s="194"/>
    </row>
    <row r="180" spans="62:65" ht="18" customHeight="1" x14ac:dyDescent="0.15">
      <c r="BJ180" s="208"/>
      <c r="BK180" s="208"/>
      <c r="BL180" s="208"/>
      <c r="BM180" s="194"/>
    </row>
    <row r="181" spans="62:65" ht="18" customHeight="1" x14ac:dyDescent="0.15">
      <c r="BJ181" s="208"/>
      <c r="BK181" s="208"/>
      <c r="BL181" s="208"/>
      <c r="BM181" s="194"/>
    </row>
  </sheetData>
  <sheetProtection formatCells="0" formatColumns="0" formatRows="0" insertColumns="0" insertRows="0" insertHyperlinks="0" deleteColumns="0" deleteRows="0" sort="0" autoFilter="0" pivotTables="0"/>
  <mergeCells count="128">
    <mergeCell ref="AR6:AV6"/>
    <mergeCell ref="AW6:BA6"/>
    <mergeCell ref="BB6:BL6"/>
    <mergeCell ref="AR5:AV5"/>
    <mergeCell ref="AW5:BA5"/>
    <mergeCell ref="BB5:BL5"/>
    <mergeCell ref="BB12:BL12"/>
    <mergeCell ref="B13:BL13"/>
    <mergeCell ref="B14:BL14"/>
    <mergeCell ref="BB10:BL10"/>
    <mergeCell ref="AR11:AV11"/>
    <mergeCell ref="AW11:BA11"/>
    <mergeCell ref="BB11:BL11"/>
    <mergeCell ref="BB7:BL7"/>
    <mergeCell ref="BB8:BL8"/>
    <mergeCell ref="AR9:AV9"/>
    <mergeCell ref="AW9:BA9"/>
    <mergeCell ref="BB9:BL9"/>
    <mergeCell ref="BB18:BL18"/>
    <mergeCell ref="AR19:AV19"/>
    <mergeCell ref="AW19:BA19"/>
    <mergeCell ref="BB19:BL19"/>
    <mergeCell ref="BB16:BL16"/>
    <mergeCell ref="AR17:AV17"/>
    <mergeCell ref="AW17:BA17"/>
    <mergeCell ref="BB17:BL17"/>
    <mergeCell ref="AR15:AV15"/>
    <mergeCell ref="AW15:BA15"/>
    <mergeCell ref="BB15:BL15"/>
    <mergeCell ref="AR23:AV23"/>
    <mergeCell ref="AW23:BA23"/>
    <mergeCell ref="BB23:BL23"/>
    <mergeCell ref="AR22:AV22"/>
    <mergeCell ref="AW22:BA22"/>
    <mergeCell ref="BB22:BL22"/>
    <mergeCell ref="BB20:BL20"/>
    <mergeCell ref="AR21:AV21"/>
    <mergeCell ref="AW21:BA21"/>
    <mergeCell ref="BB21:BL21"/>
    <mergeCell ref="D26:AQ27"/>
    <mergeCell ref="BB26:BL26"/>
    <mergeCell ref="BB27:BL27"/>
    <mergeCell ref="AR25:AV25"/>
    <mergeCell ref="AW25:BA25"/>
    <mergeCell ref="BB25:BL25"/>
    <mergeCell ref="AR24:AV24"/>
    <mergeCell ref="AW24:BA24"/>
    <mergeCell ref="BB24:BL24"/>
    <mergeCell ref="AR30:AV30"/>
    <mergeCell ref="AW30:BA30"/>
    <mergeCell ref="BB30:BL30"/>
    <mergeCell ref="AR29:AV29"/>
    <mergeCell ref="AW29:BA29"/>
    <mergeCell ref="BB29:BL29"/>
    <mergeCell ref="AR28:AV28"/>
    <mergeCell ref="AW28:BA28"/>
    <mergeCell ref="BB28:BL28"/>
    <mergeCell ref="AR34:AV34"/>
    <mergeCell ref="AW34:BA34"/>
    <mergeCell ref="BB34:BL34"/>
    <mergeCell ref="B33:Q33"/>
    <mergeCell ref="R33:AG33"/>
    <mergeCell ref="AH33:AW33"/>
    <mergeCell ref="AX33:BL33"/>
    <mergeCell ref="BB31:BL31"/>
    <mergeCell ref="B32:Q32"/>
    <mergeCell ref="R32:AG32"/>
    <mergeCell ref="AH32:AW32"/>
    <mergeCell ref="AX32:BL32"/>
    <mergeCell ref="AR38:AV38"/>
    <mergeCell ref="AW38:BA38"/>
    <mergeCell ref="BB38:BL38"/>
    <mergeCell ref="B37:X37"/>
    <mergeCell ref="Y37:AQ37"/>
    <mergeCell ref="AR37:BL37"/>
    <mergeCell ref="BB35:BL35"/>
    <mergeCell ref="B36:X36"/>
    <mergeCell ref="Y36:AQ36"/>
    <mergeCell ref="AR36:BL36"/>
    <mergeCell ref="BB41:BL41"/>
    <mergeCell ref="AR42:AV42"/>
    <mergeCell ref="AW42:BA42"/>
    <mergeCell ref="BB42:BL42"/>
    <mergeCell ref="AR40:AV40"/>
    <mergeCell ref="AW40:BA40"/>
    <mergeCell ref="BB40:BL40"/>
    <mergeCell ref="BB39:BL39"/>
    <mergeCell ref="AR45:AV45"/>
    <mergeCell ref="AW45:BA45"/>
    <mergeCell ref="BB45:BL45"/>
    <mergeCell ref="AR44:AV44"/>
    <mergeCell ref="AW44:BA44"/>
    <mergeCell ref="BB44:BL44"/>
    <mergeCell ref="AR43:AV43"/>
    <mergeCell ref="AW43:BA43"/>
    <mergeCell ref="BB43:BL43"/>
    <mergeCell ref="BB50:BL50"/>
    <mergeCell ref="AR51:AV51"/>
    <mergeCell ref="AW51:BA51"/>
    <mergeCell ref="BB51:BL51"/>
    <mergeCell ref="BB48:BL48"/>
    <mergeCell ref="AR49:AV49"/>
    <mergeCell ref="AW49:BA49"/>
    <mergeCell ref="BB49:BL49"/>
    <mergeCell ref="BB46:BL46"/>
    <mergeCell ref="AR47:AV47"/>
    <mergeCell ref="AW47:BA47"/>
    <mergeCell ref="BB47:BL47"/>
    <mergeCell ref="AR56:AV56"/>
    <mergeCell ref="AW56:BA56"/>
    <mergeCell ref="BB56:BL56"/>
    <mergeCell ref="BB54:BL54"/>
    <mergeCell ref="AR55:AV55"/>
    <mergeCell ref="AW55:BA55"/>
    <mergeCell ref="BB55:BL55"/>
    <mergeCell ref="BB52:BL52"/>
    <mergeCell ref="AR53:AV53"/>
    <mergeCell ref="AW53:BA53"/>
    <mergeCell ref="BB53:BL53"/>
    <mergeCell ref="AR59:AV59"/>
    <mergeCell ref="AW59:BA59"/>
    <mergeCell ref="BB59:BL59"/>
    <mergeCell ref="AR58:AV58"/>
    <mergeCell ref="AW58:BA58"/>
    <mergeCell ref="BB58:BL58"/>
    <mergeCell ref="AR57:AV57"/>
    <mergeCell ref="AW57:BA57"/>
    <mergeCell ref="BB57:BL57"/>
  </mergeCells>
  <phoneticPr fontId="3"/>
  <conditionalFormatting sqref="BQ1:BR1048576">
    <cfRule type="cellIs" dxfId="20" priority="1" operator="equal">
      <formula>"NG"</formula>
    </cfRule>
  </conditionalFormatting>
  <pageMargins left="0.59055118110236227" right="0.39370078740157483" top="0.59055118110236227" bottom="0.47244094488188981" header="0.51181102362204722" footer="0.27559055118110237"/>
  <pageSetup paperSize="9" scale="75" firstPageNumber="0" orientation="portrait" useFirstPageNumber="1" r:id="rId1"/>
  <headerFooter alignWithMargins="0">
    <oddFooter>&amp;C－&amp;P－</oddFooter>
  </headerFooter>
  <colBreaks count="1" manualBreakCount="1">
    <brk id="65" max="67"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tabColor theme="8" tint="0.79998168889431442"/>
    <pageSetUpPr fitToPage="1"/>
  </sheetPr>
  <dimension ref="B1:BU140"/>
  <sheetViews>
    <sheetView showGridLines="0" zoomScale="85" zoomScaleNormal="85" zoomScaleSheetLayoutView="70" workbookViewId="0"/>
  </sheetViews>
  <sheetFormatPr defaultColWidth="9" defaultRowHeight="18" customHeight="1" outlineLevelRow="1" x14ac:dyDescent="0.15"/>
  <cols>
    <col min="1" max="1" width="2.5" style="3" customWidth="1"/>
    <col min="2" max="64" width="1.875" style="48" customWidth="1"/>
    <col min="65" max="65" width="1.875" style="139" customWidth="1"/>
    <col min="66" max="68" width="3.75" style="15" customWidth="1"/>
    <col min="69" max="70" width="5" style="4" customWidth="1"/>
    <col min="71" max="73" width="3.75" style="15" customWidth="1"/>
    <col min="74" max="16384" width="9" style="3"/>
  </cols>
  <sheetData>
    <row r="1" spans="2:73" ht="18" customHeight="1" x14ac:dyDescent="0.15">
      <c r="B1" s="49" t="s">
        <v>643</v>
      </c>
      <c r="AW1" s="50"/>
      <c r="AX1" s="50"/>
      <c r="AY1" s="50"/>
      <c r="AZ1" s="50"/>
      <c r="BA1" s="50"/>
      <c r="BB1" s="50"/>
      <c r="BC1" s="50"/>
      <c r="BE1" s="50"/>
      <c r="BF1" s="50"/>
      <c r="BG1" s="50"/>
      <c r="BH1" s="50"/>
      <c r="BI1" s="50"/>
      <c r="BJ1" s="50"/>
      <c r="BK1" s="50"/>
      <c r="BN1" s="28"/>
      <c r="BO1" s="28"/>
      <c r="BP1" s="29"/>
      <c r="BQ1" s="11" t="s">
        <v>605</v>
      </c>
      <c r="BR1" s="11" t="s">
        <v>606</v>
      </c>
      <c r="BS1" s="16" t="str">
        <f>IF(COUNTIF(BS6:BS199,"true")&gt;0,"●","")</f>
        <v/>
      </c>
      <c r="BT1" s="5" t="str">
        <f>IF(BS1="●","","●")</f>
        <v>●</v>
      </c>
    </row>
    <row r="2" spans="2:73" ht="15" customHeight="1" x14ac:dyDescent="0.15">
      <c r="BK2" s="148"/>
      <c r="BL2" s="148"/>
      <c r="BM2" s="149"/>
      <c r="BN2" s="13" t="s">
        <v>603</v>
      </c>
      <c r="BO2" s="13"/>
      <c r="BP2" s="27"/>
      <c r="BQ2" s="24">
        <f>COUNTIFS(BQ5:BQ999,"NG")</f>
        <v>23</v>
      </c>
      <c r="BR2" s="24">
        <f>COUNTIFS(BR6:BR999,"NG")</f>
        <v>0</v>
      </c>
    </row>
    <row r="3" spans="2:73" ht="15" customHeight="1" x14ac:dyDescent="0.15">
      <c r="C3" s="48" t="s">
        <v>629</v>
      </c>
      <c r="BK3" s="148"/>
      <c r="BL3" s="148"/>
      <c r="BM3" s="149"/>
      <c r="BN3" s="13" t="s">
        <v>607</v>
      </c>
      <c r="BO3" s="13"/>
      <c r="BP3" s="27"/>
      <c r="BQ3" s="16" t="str">
        <f>IF(BQ2=0,"OK","NG")</f>
        <v>NG</v>
      </c>
      <c r="BR3" s="16" t="str">
        <f>IF(BR2=0,"OK","NG")</f>
        <v>OK</v>
      </c>
    </row>
    <row r="4" spans="2:73" ht="15" customHeight="1" x14ac:dyDescent="0.15"/>
    <row r="5" spans="2:73" ht="18" customHeight="1" x14ac:dyDescent="0.15">
      <c r="B5" s="70">
        <v>1</v>
      </c>
      <c r="C5" s="71"/>
      <c r="D5" s="71" t="s">
        <v>89</v>
      </c>
      <c r="E5" s="71"/>
      <c r="F5" s="71"/>
      <c r="G5" s="71"/>
      <c r="H5" s="71"/>
      <c r="I5" s="71"/>
      <c r="J5" s="71"/>
      <c r="K5" s="71"/>
      <c r="L5" s="71"/>
      <c r="M5" s="71"/>
      <c r="N5" s="71"/>
      <c r="O5" s="71"/>
      <c r="P5" s="71"/>
      <c r="Q5" s="71"/>
      <c r="R5" s="71"/>
      <c r="S5" s="71"/>
      <c r="T5" s="71"/>
      <c r="U5" s="71"/>
      <c r="V5" s="71"/>
      <c r="W5" s="71"/>
      <c r="X5" s="71"/>
      <c r="Y5" s="71"/>
      <c r="Z5" s="71"/>
      <c r="AA5" s="71"/>
      <c r="AB5" s="71"/>
      <c r="AC5" s="71"/>
      <c r="AD5" s="71"/>
      <c r="AE5" s="71"/>
      <c r="AF5" s="71"/>
      <c r="AG5" s="71"/>
      <c r="AH5" s="71"/>
      <c r="AI5" s="71"/>
      <c r="AJ5" s="71"/>
      <c r="AK5" s="71"/>
      <c r="AL5" s="71"/>
      <c r="AM5" s="71"/>
      <c r="AN5" s="71"/>
      <c r="AO5" s="71"/>
      <c r="AP5" s="71"/>
      <c r="AQ5" s="71"/>
      <c r="AR5" s="253" t="s">
        <v>294</v>
      </c>
      <c r="AS5" s="254"/>
      <c r="AT5" s="254"/>
      <c r="AU5" s="254"/>
      <c r="AV5" s="255"/>
      <c r="AW5" s="253" t="s">
        <v>295</v>
      </c>
      <c r="AX5" s="254"/>
      <c r="AY5" s="254"/>
      <c r="AZ5" s="254"/>
      <c r="BA5" s="255"/>
      <c r="BB5" s="267" t="s">
        <v>590</v>
      </c>
      <c r="BC5" s="254"/>
      <c r="BD5" s="254"/>
      <c r="BE5" s="254"/>
      <c r="BF5" s="254"/>
      <c r="BG5" s="254"/>
      <c r="BH5" s="254"/>
      <c r="BI5" s="254"/>
      <c r="BJ5" s="254"/>
      <c r="BK5" s="254"/>
      <c r="BL5" s="255"/>
      <c r="BM5" s="175"/>
      <c r="BN5" s="16" t="s">
        <v>596</v>
      </c>
      <c r="BO5" s="16" t="s">
        <v>597</v>
      </c>
      <c r="BP5" s="16" t="s">
        <v>598</v>
      </c>
      <c r="BQ5" s="11" t="s">
        <v>599</v>
      </c>
      <c r="BR5" s="11" t="s">
        <v>604</v>
      </c>
      <c r="BS5" s="16" t="s">
        <v>600</v>
      </c>
      <c r="BT5" s="16" t="s">
        <v>601</v>
      </c>
      <c r="BU5" s="16" t="s">
        <v>602</v>
      </c>
    </row>
    <row r="6" spans="2:73" ht="18" customHeight="1" x14ac:dyDescent="0.15">
      <c r="B6" s="56"/>
      <c r="C6" s="66" t="s">
        <v>19</v>
      </c>
      <c r="D6" s="48" t="s">
        <v>90</v>
      </c>
      <c r="AR6" s="243" t="b">
        <v>0</v>
      </c>
      <c r="AS6" s="244"/>
      <c r="AT6" s="244"/>
      <c r="AU6" s="244"/>
      <c r="AV6" s="245"/>
      <c r="AW6" s="243" t="b">
        <v>0</v>
      </c>
      <c r="AX6" s="244"/>
      <c r="AY6" s="244"/>
      <c r="AZ6" s="244"/>
      <c r="BA6" s="245"/>
      <c r="BB6" s="246" t="str">
        <f>IF(BN6&lt;&gt;"",("p."&amp;DBCS(BN6)&amp;"　第"&amp;DBCS(BO6)&amp;"条　"&amp;IF(BP6="","",DBCS(BP6)&amp;"項")),IF(BO6&lt;&gt;"",("第"&amp;DBCS(BO6)&amp;"条　"&amp;IF(BP6="","",DBCS(BP6)&amp;"項")),""))</f>
        <v/>
      </c>
      <c r="BC6" s="247"/>
      <c r="BD6" s="247"/>
      <c r="BE6" s="247"/>
      <c r="BF6" s="247"/>
      <c r="BG6" s="247"/>
      <c r="BH6" s="247"/>
      <c r="BI6" s="247"/>
      <c r="BJ6" s="247"/>
      <c r="BK6" s="247"/>
      <c r="BL6" s="248"/>
      <c r="BM6" s="150"/>
      <c r="BN6" s="20"/>
      <c r="BO6" s="20"/>
      <c r="BP6" s="20"/>
      <c r="BQ6" s="11" t="str">
        <f>IF(OR(AND(BS6=TRUE,BT6=TRUE),AND(BS6=FALSE,BT6=FALSE)),"NG","OK")</f>
        <v>NG</v>
      </c>
      <c r="BR6" s="11" t="str">
        <f>IF(AND(BS6=FALSE,BT6=FALSE),"",IF(AND(BS6=TRUE,BN6&lt;&gt;"",BO6&lt;&gt;"",BP6&lt;&gt;""),"OK",IF(AND(BT6=TRUE,BN6="",BO6="",BP6=""),"OK","NG")))</f>
        <v/>
      </c>
      <c r="BS6" s="26" t="b">
        <f>AR6</f>
        <v>0</v>
      </c>
      <c r="BT6" s="26" t="b">
        <f>AW6</f>
        <v>0</v>
      </c>
    </row>
    <row r="7" spans="2:73" ht="18" customHeight="1" x14ac:dyDescent="0.15">
      <c r="B7" s="56"/>
      <c r="C7" s="66"/>
      <c r="D7" s="48" t="s">
        <v>46</v>
      </c>
      <c r="AR7" s="56"/>
      <c r="AV7" s="57"/>
      <c r="AW7" s="56"/>
      <c r="BA7" s="57"/>
      <c r="BB7" s="256"/>
      <c r="BC7" s="256"/>
      <c r="BD7" s="256"/>
      <c r="BE7" s="256"/>
      <c r="BF7" s="256"/>
      <c r="BG7" s="256"/>
      <c r="BH7" s="256"/>
      <c r="BI7" s="256"/>
      <c r="BJ7" s="256"/>
      <c r="BK7" s="256"/>
      <c r="BL7" s="257"/>
      <c r="BM7" s="151"/>
      <c r="BN7" s="173"/>
    </row>
    <row r="8" spans="2:73" ht="18" customHeight="1" x14ac:dyDescent="0.15">
      <c r="B8" s="56"/>
      <c r="C8" s="66" t="s">
        <v>27</v>
      </c>
      <c r="D8" s="48" t="s">
        <v>91</v>
      </c>
      <c r="AR8" s="243" t="b">
        <v>0</v>
      </c>
      <c r="AS8" s="244"/>
      <c r="AT8" s="244"/>
      <c r="AU8" s="244"/>
      <c r="AV8" s="245"/>
      <c r="AW8" s="243" t="b">
        <v>0</v>
      </c>
      <c r="AX8" s="244"/>
      <c r="AY8" s="244"/>
      <c r="AZ8" s="244"/>
      <c r="BA8" s="245"/>
      <c r="BB8" s="246" t="str">
        <f>IF(BN8&lt;&gt;"",("p."&amp;DBCS(BN8)&amp;"　第"&amp;DBCS(BO8)&amp;"条　"&amp;IF(BP8="","",DBCS(BP8)&amp;"項")),IF(BO8&lt;&gt;"",("第"&amp;DBCS(BO8)&amp;"条　"&amp;IF(BP8="","",DBCS(BP8)&amp;"項")),""))</f>
        <v/>
      </c>
      <c r="BC8" s="247"/>
      <c r="BD8" s="247"/>
      <c r="BE8" s="247"/>
      <c r="BF8" s="247"/>
      <c r="BG8" s="247"/>
      <c r="BH8" s="247"/>
      <c r="BI8" s="247"/>
      <c r="BJ8" s="247"/>
      <c r="BK8" s="247"/>
      <c r="BL8" s="248"/>
      <c r="BM8" s="150"/>
      <c r="BN8" s="17"/>
      <c r="BO8" s="17"/>
      <c r="BP8" s="17"/>
      <c r="BQ8" s="11" t="str">
        <f>IF(OR(AND(BS8=TRUE,BT8=TRUE),AND(BS8=FALSE,BT8=FALSE)),"NG","OK")</f>
        <v>NG</v>
      </c>
      <c r="BR8" s="11" t="str">
        <f>IF(AND(BS8=FALSE,BT8=FALSE),"",IF(AND(BS8=TRUE,BN8&lt;&gt;"",BO8&lt;&gt;"",BP8&lt;&gt;""),"OK",IF(AND(BT8=TRUE,BN8="",BO8="",BP8=""),"OK","NG")))</f>
        <v/>
      </c>
      <c r="BS8" s="26" t="b">
        <f>AR8</f>
        <v>0</v>
      </c>
      <c r="BT8" s="26" t="b">
        <f>AW8</f>
        <v>0</v>
      </c>
    </row>
    <row r="9" spans="2:73" ht="18" customHeight="1" x14ac:dyDescent="0.15">
      <c r="B9" s="56"/>
      <c r="C9" s="66"/>
      <c r="D9" s="48" t="s">
        <v>46</v>
      </c>
      <c r="AR9" s="56"/>
      <c r="AV9" s="57"/>
      <c r="AW9" s="56"/>
      <c r="BA9" s="57"/>
      <c r="BB9" s="256"/>
      <c r="BC9" s="256"/>
      <c r="BD9" s="256"/>
      <c r="BE9" s="256"/>
      <c r="BF9" s="256"/>
      <c r="BG9" s="256"/>
      <c r="BH9" s="256"/>
      <c r="BI9" s="256"/>
      <c r="BJ9" s="256"/>
      <c r="BK9" s="256"/>
      <c r="BL9" s="257"/>
      <c r="BM9" s="151"/>
      <c r="BN9" s="173"/>
    </row>
    <row r="10" spans="2:73" ht="18" customHeight="1" x14ac:dyDescent="0.15">
      <c r="B10" s="56"/>
      <c r="C10" s="66" t="s">
        <v>42</v>
      </c>
      <c r="D10" s="48" t="s">
        <v>92</v>
      </c>
      <c r="AR10" s="243" t="b">
        <v>0</v>
      </c>
      <c r="AS10" s="244"/>
      <c r="AT10" s="244"/>
      <c r="AU10" s="244"/>
      <c r="AV10" s="245"/>
      <c r="AW10" s="243" t="b">
        <v>0</v>
      </c>
      <c r="AX10" s="244"/>
      <c r="AY10" s="244"/>
      <c r="AZ10" s="244"/>
      <c r="BA10" s="245"/>
      <c r="BB10" s="246" t="str">
        <f>IF(BN10&lt;&gt;"",("p."&amp;DBCS(BN10)&amp;"　第"&amp;DBCS(BO10)&amp;"条　"&amp;IF(BP10="","",DBCS(BP10)&amp;"項")),IF(BO10&lt;&gt;"",("第"&amp;DBCS(BO10)&amp;"条　"&amp;IF(BP10="","",DBCS(BP10)&amp;"項")),""))</f>
        <v/>
      </c>
      <c r="BC10" s="247"/>
      <c r="BD10" s="247"/>
      <c r="BE10" s="247"/>
      <c r="BF10" s="247"/>
      <c r="BG10" s="247"/>
      <c r="BH10" s="247"/>
      <c r="BI10" s="247"/>
      <c r="BJ10" s="247"/>
      <c r="BK10" s="247"/>
      <c r="BL10" s="248"/>
      <c r="BM10" s="150"/>
      <c r="BN10" s="17"/>
      <c r="BO10" s="17"/>
      <c r="BP10" s="17"/>
      <c r="BQ10" s="11" t="str">
        <f>IF(OR(AND(BS10=TRUE,BT10=TRUE),AND(BS10=FALSE,BT10=FALSE)),"NG","OK")</f>
        <v>NG</v>
      </c>
      <c r="BR10" s="11" t="str">
        <f>IF(AND(BS10=FALSE,BT10=FALSE),"",IF(AND(BS10=TRUE,BN10&lt;&gt;"",BO10&lt;&gt;"",BP10&lt;&gt;""),"OK",IF(AND(BT10=TRUE,BN10="",BO10="",BP10=""),"OK","NG")))</f>
        <v/>
      </c>
      <c r="BS10" s="26" t="b">
        <f>AR10</f>
        <v>0</v>
      </c>
      <c r="BT10" s="26" t="b">
        <f>AW10</f>
        <v>0</v>
      </c>
    </row>
    <row r="11" spans="2:73" ht="18" customHeight="1" x14ac:dyDescent="0.15">
      <c r="B11" s="62"/>
      <c r="C11" s="67"/>
      <c r="D11" s="63" t="s">
        <v>46</v>
      </c>
      <c r="E11" s="63"/>
      <c r="F11" s="63"/>
      <c r="G11" s="63"/>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2"/>
      <c r="AS11" s="63"/>
      <c r="AT11" s="63"/>
      <c r="AU11" s="63"/>
      <c r="AV11" s="64"/>
      <c r="AW11" s="62"/>
      <c r="AX11" s="63"/>
      <c r="AY11" s="63"/>
      <c r="AZ11" s="63"/>
      <c r="BA11" s="64"/>
      <c r="BB11" s="258"/>
      <c r="BC11" s="258"/>
      <c r="BD11" s="258"/>
      <c r="BE11" s="258"/>
      <c r="BF11" s="258"/>
      <c r="BG11" s="258"/>
      <c r="BH11" s="258"/>
      <c r="BI11" s="258"/>
      <c r="BJ11" s="258"/>
      <c r="BK11" s="258"/>
      <c r="BL11" s="259"/>
      <c r="BM11" s="156"/>
      <c r="BN11" s="169"/>
    </row>
    <row r="12" spans="2:73" s="10" customFormat="1" ht="18" customHeight="1" x14ac:dyDescent="0.15">
      <c r="B12" s="251" t="s">
        <v>93</v>
      </c>
      <c r="C12" s="252"/>
      <c r="D12" s="252"/>
      <c r="E12" s="252"/>
      <c r="F12" s="252"/>
      <c r="G12" s="252"/>
      <c r="H12" s="252"/>
      <c r="I12" s="252"/>
      <c r="J12" s="252"/>
      <c r="K12" s="252"/>
      <c r="L12" s="252"/>
      <c r="M12" s="252"/>
      <c r="N12" s="252"/>
      <c r="O12" s="251" t="s">
        <v>399</v>
      </c>
      <c r="P12" s="252"/>
      <c r="Q12" s="252"/>
      <c r="R12" s="252"/>
      <c r="S12" s="252"/>
      <c r="T12" s="252"/>
      <c r="U12" s="252"/>
      <c r="V12" s="252"/>
      <c r="W12" s="252"/>
      <c r="X12" s="252"/>
      <c r="Y12" s="252"/>
      <c r="Z12" s="252"/>
      <c r="AA12" s="252"/>
      <c r="AB12" s="251" t="s">
        <v>96</v>
      </c>
      <c r="AC12" s="252"/>
      <c r="AD12" s="252"/>
      <c r="AE12" s="252"/>
      <c r="AF12" s="252"/>
      <c r="AG12" s="252"/>
      <c r="AH12" s="252"/>
      <c r="AI12" s="252"/>
      <c r="AJ12" s="252"/>
      <c r="AK12" s="252"/>
      <c r="AL12" s="252"/>
      <c r="AM12" s="252"/>
      <c r="AN12" s="252"/>
      <c r="AO12" s="251" t="s">
        <v>95</v>
      </c>
      <c r="AP12" s="252"/>
      <c r="AQ12" s="252"/>
      <c r="AR12" s="252"/>
      <c r="AS12" s="252"/>
      <c r="AT12" s="252"/>
      <c r="AU12" s="252"/>
      <c r="AV12" s="252"/>
      <c r="AW12" s="252"/>
      <c r="AX12" s="252"/>
      <c r="AY12" s="252"/>
      <c r="AZ12" s="252"/>
      <c r="BA12" s="252"/>
      <c r="BB12" s="251" t="s">
        <v>44</v>
      </c>
      <c r="BC12" s="252"/>
      <c r="BD12" s="252"/>
      <c r="BE12" s="252"/>
      <c r="BF12" s="252"/>
      <c r="BG12" s="252"/>
      <c r="BH12" s="252"/>
      <c r="BI12" s="252"/>
      <c r="BJ12" s="252"/>
      <c r="BK12" s="252"/>
      <c r="BL12" s="252"/>
      <c r="BM12" s="152"/>
      <c r="BN12" s="169"/>
      <c r="BO12" s="15"/>
      <c r="BP12" s="15"/>
      <c r="BQ12" s="15"/>
      <c r="BR12" s="15"/>
      <c r="BS12" s="15"/>
      <c r="BT12" s="15"/>
      <c r="BU12" s="12"/>
    </row>
    <row r="13" spans="2:73" ht="18" customHeight="1" x14ac:dyDescent="0.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242"/>
      <c r="AM13" s="242"/>
      <c r="AN13" s="242"/>
      <c r="AO13" s="242"/>
      <c r="AP13" s="242"/>
      <c r="AQ13" s="242"/>
      <c r="AR13" s="242"/>
      <c r="AS13" s="242"/>
      <c r="AT13" s="242"/>
      <c r="AU13" s="242"/>
      <c r="AV13" s="242"/>
      <c r="AW13" s="242"/>
      <c r="AX13" s="242"/>
      <c r="AY13" s="242"/>
      <c r="AZ13" s="242"/>
      <c r="BA13" s="242"/>
      <c r="BB13" s="242"/>
      <c r="BC13" s="242"/>
      <c r="BD13" s="242"/>
      <c r="BE13" s="242"/>
      <c r="BF13" s="242"/>
      <c r="BG13" s="242"/>
      <c r="BH13" s="242"/>
      <c r="BI13" s="242"/>
      <c r="BJ13" s="242"/>
      <c r="BK13" s="242"/>
      <c r="BL13" s="242"/>
      <c r="BM13" s="153"/>
      <c r="BN13" s="165"/>
      <c r="BO13" s="18"/>
    </row>
    <row r="14" spans="2:73" ht="18" customHeight="1" x14ac:dyDescent="0.15">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2"/>
      <c r="AY14" s="242"/>
      <c r="AZ14" s="242"/>
      <c r="BA14" s="242"/>
      <c r="BB14" s="242"/>
      <c r="BC14" s="242"/>
      <c r="BD14" s="242"/>
      <c r="BE14" s="242"/>
      <c r="BF14" s="242"/>
      <c r="BG14" s="242"/>
      <c r="BH14" s="242"/>
      <c r="BI14" s="242"/>
      <c r="BJ14" s="242"/>
      <c r="BK14" s="242"/>
      <c r="BL14" s="242"/>
      <c r="BM14" s="153"/>
      <c r="BN14" s="165"/>
      <c r="BO14" s="18"/>
    </row>
    <row r="15" spans="2:73" ht="18" hidden="1" customHeight="1" outlineLevel="1" x14ac:dyDescent="0.15">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2"/>
      <c r="AY15" s="242"/>
      <c r="AZ15" s="242"/>
      <c r="BA15" s="242"/>
      <c r="BB15" s="242"/>
      <c r="BC15" s="242"/>
      <c r="BD15" s="242"/>
      <c r="BE15" s="242"/>
      <c r="BF15" s="242"/>
      <c r="BG15" s="242"/>
      <c r="BH15" s="242"/>
      <c r="BI15" s="242"/>
      <c r="BJ15" s="242"/>
      <c r="BK15" s="242"/>
      <c r="BL15" s="242"/>
      <c r="BM15" s="153"/>
      <c r="BN15" s="165"/>
      <c r="BO15" s="18"/>
    </row>
    <row r="16" spans="2:73" ht="18" hidden="1" customHeight="1" outlineLevel="1" x14ac:dyDescent="0.15">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c r="AI16" s="242"/>
      <c r="AJ16" s="242"/>
      <c r="AK16" s="242"/>
      <c r="AL16" s="242"/>
      <c r="AM16" s="242"/>
      <c r="AN16" s="242"/>
      <c r="AO16" s="242"/>
      <c r="AP16" s="242"/>
      <c r="AQ16" s="242"/>
      <c r="AR16" s="242"/>
      <c r="AS16" s="242"/>
      <c r="AT16" s="242"/>
      <c r="AU16" s="242"/>
      <c r="AV16" s="242"/>
      <c r="AW16" s="242"/>
      <c r="AX16" s="242"/>
      <c r="AY16" s="242"/>
      <c r="AZ16" s="242"/>
      <c r="BA16" s="242"/>
      <c r="BB16" s="242"/>
      <c r="BC16" s="242"/>
      <c r="BD16" s="242"/>
      <c r="BE16" s="242"/>
      <c r="BF16" s="242"/>
      <c r="BG16" s="242"/>
      <c r="BH16" s="242"/>
      <c r="BI16" s="242"/>
      <c r="BJ16" s="242"/>
      <c r="BK16" s="242"/>
      <c r="BL16" s="242"/>
      <c r="BM16" s="153"/>
      <c r="BN16" s="165"/>
      <c r="BO16" s="18"/>
    </row>
    <row r="17" spans="2:67" ht="18" hidden="1" customHeight="1" outlineLevel="1" x14ac:dyDescent="0.15">
      <c r="B17" s="242"/>
      <c r="C17" s="242"/>
      <c r="D17" s="242"/>
      <c r="E17" s="242"/>
      <c r="F17" s="242"/>
      <c r="G17" s="242"/>
      <c r="H17" s="242"/>
      <c r="I17" s="242"/>
      <c r="J17" s="242"/>
      <c r="K17" s="242"/>
      <c r="L17" s="242"/>
      <c r="M17" s="242"/>
      <c r="N17" s="242"/>
      <c r="O17" s="242"/>
      <c r="P17" s="242"/>
      <c r="Q17" s="242"/>
      <c r="R17" s="242"/>
      <c r="S17" s="242"/>
      <c r="T17" s="242"/>
      <c r="U17" s="242"/>
      <c r="V17" s="242"/>
      <c r="W17" s="242"/>
      <c r="X17" s="242"/>
      <c r="Y17" s="242"/>
      <c r="Z17" s="242"/>
      <c r="AA17" s="242"/>
      <c r="AB17" s="242"/>
      <c r="AC17" s="242"/>
      <c r="AD17" s="242"/>
      <c r="AE17" s="242"/>
      <c r="AF17" s="242"/>
      <c r="AG17" s="242"/>
      <c r="AH17" s="242"/>
      <c r="AI17" s="242"/>
      <c r="AJ17" s="242"/>
      <c r="AK17" s="242"/>
      <c r="AL17" s="242"/>
      <c r="AM17" s="242"/>
      <c r="AN17" s="242"/>
      <c r="AO17" s="242"/>
      <c r="AP17" s="242"/>
      <c r="AQ17" s="242"/>
      <c r="AR17" s="242"/>
      <c r="AS17" s="242"/>
      <c r="AT17" s="242"/>
      <c r="AU17" s="242"/>
      <c r="AV17" s="242"/>
      <c r="AW17" s="242"/>
      <c r="AX17" s="242"/>
      <c r="AY17" s="242"/>
      <c r="AZ17" s="242"/>
      <c r="BA17" s="242"/>
      <c r="BB17" s="242"/>
      <c r="BC17" s="242"/>
      <c r="BD17" s="242"/>
      <c r="BE17" s="242"/>
      <c r="BF17" s="242"/>
      <c r="BG17" s="242"/>
      <c r="BH17" s="242"/>
      <c r="BI17" s="242"/>
      <c r="BJ17" s="242"/>
      <c r="BK17" s="242"/>
      <c r="BL17" s="242"/>
      <c r="BM17" s="153"/>
      <c r="BN17" s="165"/>
      <c r="BO17" s="18"/>
    </row>
    <row r="18" spans="2:67" ht="18" hidden="1" customHeight="1" outlineLevel="1" x14ac:dyDescent="0.15">
      <c r="B18" s="242"/>
      <c r="C18" s="242"/>
      <c r="D18" s="242"/>
      <c r="E18" s="242"/>
      <c r="F18" s="242"/>
      <c r="G18" s="242"/>
      <c r="H18" s="242"/>
      <c r="I18" s="242"/>
      <c r="J18" s="242"/>
      <c r="K18" s="242"/>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2"/>
      <c r="BB18" s="242"/>
      <c r="BC18" s="242"/>
      <c r="BD18" s="242"/>
      <c r="BE18" s="242"/>
      <c r="BF18" s="242"/>
      <c r="BG18" s="242"/>
      <c r="BH18" s="242"/>
      <c r="BI18" s="242"/>
      <c r="BJ18" s="242"/>
      <c r="BK18" s="242"/>
      <c r="BL18" s="242"/>
      <c r="BM18" s="153"/>
      <c r="BN18" s="165"/>
      <c r="BO18" s="18"/>
    </row>
    <row r="19" spans="2:67" ht="18" hidden="1" customHeight="1" outlineLevel="1" x14ac:dyDescent="0.15">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153"/>
      <c r="BN19" s="165"/>
      <c r="BO19" s="18"/>
    </row>
    <row r="20" spans="2:67" ht="18" hidden="1" customHeight="1" outlineLevel="1" x14ac:dyDescent="0.15">
      <c r="B20" s="242"/>
      <c r="C20" s="242"/>
      <c r="D20" s="242"/>
      <c r="E20" s="242"/>
      <c r="F20" s="242"/>
      <c r="G20" s="242"/>
      <c r="H20" s="242"/>
      <c r="I20" s="242"/>
      <c r="J20" s="242"/>
      <c r="K20" s="242"/>
      <c r="L20" s="242"/>
      <c r="M20" s="242"/>
      <c r="N20" s="242"/>
      <c r="O20" s="242"/>
      <c r="P20" s="242"/>
      <c r="Q20" s="242"/>
      <c r="R20" s="242"/>
      <c r="S20" s="242"/>
      <c r="T20" s="242"/>
      <c r="U20" s="242"/>
      <c r="V20" s="242"/>
      <c r="W20" s="242"/>
      <c r="X20" s="242"/>
      <c r="Y20" s="242"/>
      <c r="Z20" s="242"/>
      <c r="AA20" s="242"/>
      <c r="AB20" s="242"/>
      <c r="AC20" s="242"/>
      <c r="AD20" s="242"/>
      <c r="AE20" s="242"/>
      <c r="AF20" s="242"/>
      <c r="AG20" s="242"/>
      <c r="AH20" s="242"/>
      <c r="AI20" s="242"/>
      <c r="AJ20" s="242"/>
      <c r="AK20" s="242"/>
      <c r="AL20" s="242"/>
      <c r="AM20" s="242"/>
      <c r="AN20" s="242"/>
      <c r="AO20" s="242"/>
      <c r="AP20" s="242"/>
      <c r="AQ20" s="242"/>
      <c r="AR20" s="242"/>
      <c r="AS20" s="242"/>
      <c r="AT20" s="242"/>
      <c r="AU20" s="242"/>
      <c r="AV20" s="242"/>
      <c r="AW20" s="242"/>
      <c r="AX20" s="242"/>
      <c r="AY20" s="242"/>
      <c r="AZ20" s="242"/>
      <c r="BA20" s="242"/>
      <c r="BB20" s="242"/>
      <c r="BC20" s="242"/>
      <c r="BD20" s="242"/>
      <c r="BE20" s="242"/>
      <c r="BF20" s="242"/>
      <c r="BG20" s="242"/>
      <c r="BH20" s="242"/>
      <c r="BI20" s="242"/>
      <c r="BJ20" s="242"/>
      <c r="BK20" s="242"/>
      <c r="BL20" s="242"/>
      <c r="BM20" s="153"/>
      <c r="BN20" s="165"/>
      <c r="BO20" s="18"/>
    </row>
    <row r="21" spans="2:67" ht="18" hidden="1" customHeight="1" outlineLevel="1" x14ac:dyDescent="0.15">
      <c r="B21" s="242"/>
      <c r="C21" s="242"/>
      <c r="D21" s="242"/>
      <c r="E21" s="242"/>
      <c r="F21" s="242"/>
      <c r="G21" s="242"/>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242"/>
      <c r="AU21" s="242"/>
      <c r="AV21" s="242"/>
      <c r="AW21" s="242"/>
      <c r="AX21" s="242"/>
      <c r="AY21" s="242"/>
      <c r="AZ21" s="242"/>
      <c r="BA21" s="242"/>
      <c r="BB21" s="242"/>
      <c r="BC21" s="242"/>
      <c r="BD21" s="242"/>
      <c r="BE21" s="242"/>
      <c r="BF21" s="242"/>
      <c r="BG21" s="242"/>
      <c r="BH21" s="242"/>
      <c r="BI21" s="242"/>
      <c r="BJ21" s="242"/>
      <c r="BK21" s="242"/>
      <c r="BL21" s="242"/>
      <c r="BM21" s="153"/>
      <c r="BN21" s="165"/>
      <c r="BO21" s="18"/>
    </row>
    <row r="22" spans="2:67" ht="18" hidden="1" customHeight="1" outlineLevel="1" x14ac:dyDescent="0.15">
      <c r="B22" s="242"/>
      <c r="C22" s="242"/>
      <c r="D22" s="242"/>
      <c r="E22" s="242"/>
      <c r="F22" s="242"/>
      <c r="G22" s="242"/>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2"/>
      <c r="AY22" s="242"/>
      <c r="AZ22" s="242"/>
      <c r="BA22" s="242"/>
      <c r="BB22" s="242"/>
      <c r="BC22" s="242"/>
      <c r="BD22" s="242"/>
      <c r="BE22" s="242"/>
      <c r="BF22" s="242"/>
      <c r="BG22" s="242"/>
      <c r="BH22" s="242"/>
      <c r="BI22" s="242"/>
      <c r="BJ22" s="242"/>
      <c r="BK22" s="242"/>
      <c r="BL22" s="242"/>
      <c r="BM22" s="153"/>
      <c r="BN22" s="165"/>
      <c r="BO22" s="18"/>
    </row>
    <row r="23" spans="2:67" ht="18" customHeight="1" collapsed="1" x14ac:dyDescent="0.15">
      <c r="B23" s="251" t="s">
        <v>94</v>
      </c>
      <c r="C23" s="252"/>
      <c r="D23" s="252"/>
      <c r="E23" s="252"/>
      <c r="F23" s="252"/>
      <c r="G23" s="252"/>
      <c r="H23" s="252"/>
      <c r="I23" s="252"/>
      <c r="J23" s="252"/>
      <c r="K23" s="252"/>
      <c r="L23" s="252"/>
      <c r="M23" s="252"/>
      <c r="N23" s="252"/>
      <c r="O23" s="240" t="s">
        <v>45</v>
      </c>
      <c r="P23" s="250"/>
      <c r="Q23" s="250"/>
      <c r="R23" s="250"/>
      <c r="S23" s="250"/>
      <c r="T23" s="250"/>
      <c r="U23" s="250"/>
      <c r="V23" s="250"/>
      <c r="W23" s="250"/>
      <c r="X23" s="250"/>
      <c r="Y23" s="250"/>
      <c r="Z23" s="250"/>
      <c r="AA23" s="250"/>
      <c r="AB23" s="250"/>
      <c r="AC23" s="250"/>
      <c r="AD23" s="250"/>
      <c r="AE23" s="250"/>
      <c r="AF23" s="250"/>
      <c r="AG23" s="250"/>
      <c r="AH23" s="250"/>
      <c r="AI23" s="250"/>
      <c r="AJ23" s="250"/>
      <c r="AK23" s="250"/>
      <c r="AL23" s="250"/>
      <c r="AM23" s="250"/>
      <c r="AN23" s="250"/>
      <c r="AO23" s="250"/>
      <c r="AP23" s="250"/>
      <c r="AQ23" s="250"/>
      <c r="AR23" s="250"/>
      <c r="AS23" s="250"/>
      <c r="AT23" s="250"/>
      <c r="AU23" s="250"/>
      <c r="AV23" s="250"/>
      <c r="AW23" s="250"/>
      <c r="AX23" s="250"/>
      <c r="AY23" s="250"/>
      <c r="AZ23" s="250"/>
      <c r="BA23" s="250"/>
      <c r="BB23" s="251" t="s">
        <v>97</v>
      </c>
      <c r="BC23" s="252"/>
      <c r="BD23" s="252"/>
      <c r="BE23" s="252"/>
      <c r="BF23" s="252"/>
      <c r="BG23" s="252"/>
      <c r="BH23" s="252"/>
      <c r="BI23" s="252"/>
      <c r="BJ23" s="252"/>
      <c r="BK23" s="252"/>
      <c r="BL23" s="252"/>
      <c r="BM23" s="152"/>
      <c r="BN23" s="169"/>
    </row>
    <row r="24" spans="2:67" ht="18" customHeight="1" x14ac:dyDescent="0.15">
      <c r="B24" s="264"/>
      <c r="C24" s="265"/>
      <c r="D24" s="265"/>
      <c r="E24" s="265"/>
      <c r="F24" s="265"/>
      <c r="G24" s="265"/>
      <c r="H24" s="265"/>
      <c r="I24" s="265"/>
      <c r="J24" s="265"/>
      <c r="K24" s="265"/>
      <c r="L24" s="265"/>
      <c r="M24" s="265"/>
      <c r="N24" s="266"/>
      <c r="O24" s="264"/>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65"/>
      <c r="AQ24" s="265"/>
      <c r="AR24" s="265"/>
      <c r="AS24" s="265"/>
      <c r="AT24" s="265"/>
      <c r="AU24" s="265"/>
      <c r="AV24" s="265"/>
      <c r="AW24" s="265"/>
      <c r="AX24" s="265"/>
      <c r="AY24" s="265"/>
      <c r="AZ24" s="265"/>
      <c r="BA24" s="266"/>
      <c r="BB24" s="264"/>
      <c r="BC24" s="265"/>
      <c r="BD24" s="265"/>
      <c r="BE24" s="265"/>
      <c r="BF24" s="265"/>
      <c r="BG24" s="265"/>
      <c r="BH24" s="265"/>
      <c r="BI24" s="265"/>
      <c r="BJ24" s="265"/>
      <c r="BK24" s="265"/>
      <c r="BL24" s="266"/>
      <c r="BM24" s="153"/>
      <c r="BN24" s="165"/>
      <c r="BO24" s="18"/>
    </row>
    <row r="25" spans="2:67" ht="18" customHeight="1" x14ac:dyDescent="0.15">
      <c r="B25" s="264"/>
      <c r="C25" s="265"/>
      <c r="D25" s="265"/>
      <c r="E25" s="265"/>
      <c r="F25" s="265"/>
      <c r="G25" s="265"/>
      <c r="H25" s="265"/>
      <c r="I25" s="265"/>
      <c r="J25" s="265"/>
      <c r="K25" s="265"/>
      <c r="L25" s="265"/>
      <c r="M25" s="265"/>
      <c r="N25" s="266"/>
      <c r="O25" s="264"/>
      <c r="P25" s="265"/>
      <c r="Q25" s="265"/>
      <c r="R25" s="265"/>
      <c r="S25" s="265"/>
      <c r="T25" s="265"/>
      <c r="U25" s="265"/>
      <c r="V25" s="265"/>
      <c r="W25" s="265"/>
      <c r="X25" s="265"/>
      <c r="Y25" s="265"/>
      <c r="Z25" s="265"/>
      <c r="AA25" s="265"/>
      <c r="AB25" s="265"/>
      <c r="AC25" s="265"/>
      <c r="AD25" s="265"/>
      <c r="AE25" s="265"/>
      <c r="AF25" s="265"/>
      <c r="AG25" s="265"/>
      <c r="AH25" s="265"/>
      <c r="AI25" s="265"/>
      <c r="AJ25" s="265"/>
      <c r="AK25" s="265"/>
      <c r="AL25" s="265"/>
      <c r="AM25" s="265"/>
      <c r="AN25" s="265"/>
      <c r="AO25" s="265"/>
      <c r="AP25" s="265"/>
      <c r="AQ25" s="265"/>
      <c r="AR25" s="265"/>
      <c r="AS25" s="265"/>
      <c r="AT25" s="265"/>
      <c r="AU25" s="265"/>
      <c r="AV25" s="265"/>
      <c r="AW25" s="265"/>
      <c r="AX25" s="265"/>
      <c r="AY25" s="265"/>
      <c r="AZ25" s="265"/>
      <c r="BA25" s="266"/>
      <c r="BB25" s="264"/>
      <c r="BC25" s="265"/>
      <c r="BD25" s="265"/>
      <c r="BE25" s="265"/>
      <c r="BF25" s="265"/>
      <c r="BG25" s="265"/>
      <c r="BH25" s="265"/>
      <c r="BI25" s="265"/>
      <c r="BJ25" s="265"/>
      <c r="BK25" s="265"/>
      <c r="BL25" s="266"/>
      <c r="BM25" s="153"/>
      <c r="BN25" s="165"/>
      <c r="BO25" s="18"/>
    </row>
    <row r="26" spans="2:67" ht="18" hidden="1" customHeight="1" outlineLevel="1" x14ac:dyDescent="0.15">
      <c r="B26" s="264"/>
      <c r="C26" s="265"/>
      <c r="D26" s="265"/>
      <c r="E26" s="265"/>
      <c r="F26" s="265"/>
      <c r="G26" s="265"/>
      <c r="H26" s="265"/>
      <c r="I26" s="265"/>
      <c r="J26" s="265"/>
      <c r="K26" s="265"/>
      <c r="L26" s="265"/>
      <c r="M26" s="265"/>
      <c r="N26" s="266"/>
      <c r="O26" s="264"/>
      <c r="P26" s="265"/>
      <c r="Q26" s="265"/>
      <c r="R26" s="265"/>
      <c r="S26" s="265"/>
      <c r="T26" s="265"/>
      <c r="U26" s="265"/>
      <c r="V26" s="265"/>
      <c r="W26" s="265"/>
      <c r="X26" s="265"/>
      <c r="Y26" s="265"/>
      <c r="Z26" s="265"/>
      <c r="AA26" s="265"/>
      <c r="AB26" s="265"/>
      <c r="AC26" s="265"/>
      <c r="AD26" s="265"/>
      <c r="AE26" s="265"/>
      <c r="AF26" s="265"/>
      <c r="AG26" s="265"/>
      <c r="AH26" s="265"/>
      <c r="AI26" s="265"/>
      <c r="AJ26" s="265"/>
      <c r="AK26" s="265"/>
      <c r="AL26" s="265"/>
      <c r="AM26" s="265"/>
      <c r="AN26" s="265"/>
      <c r="AO26" s="265"/>
      <c r="AP26" s="265"/>
      <c r="AQ26" s="265"/>
      <c r="AR26" s="265"/>
      <c r="AS26" s="265"/>
      <c r="AT26" s="265"/>
      <c r="AU26" s="265"/>
      <c r="AV26" s="265"/>
      <c r="AW26" s="265"/>
      <c r="AX26" s="265"/>
      <c r="AY26" s="265"/>
      <c r="AZ26" s="265"/>
      <c r="BA26" s="266"/>
      <c r="BB26" s="264"/>
      <c r="BC26" s="265"/>
      <c r="BD26" s="265"/>
      <c r="BE26" s="265"/>
      <c r="BF26" s="265"/>
      <c r="BG26" s="265"/>
      <c r="BH26" s="265"/>
      <c r="BI26" s="265"/>
      <c r="BJ26" s="265"/>
      <c r="BK26" s="265"/>
      <c r="BL26" s="266"/>
      <c r="BM26" s="154"/>
      <c r="BN26" s="21"/>
      <c r="BO26" s="18"/>
    </row>
    <row r="27" spans="2:67" ht="18" hidden="1" customHeight="1" outlineLevel="1" x14ac:dyDescent="0.15">
      <c r="B27" s="264"/>
      <c r="C27" s="265"/>
      <c r="D27" s="265"/>
      <c r="E27" s="265"/>
      <c r="F27" s="265"/>
      <c r="G27" s="265"/>
      <c r="H27" s="265"/>
      <c r="I27" s="265"/>
      <c r="J27" s="265"/>
      <c r="K27" s="265"/>
      <c r="L27" s="265"/>
      <c r="M27" s="265"/>
      <c r="N27" s="266"/>
      <c r="O27" s="264"/>
      <c r="P27" s="265"/>
      <c r="Q27" s="265"/>
      <c r="R27" s="265"/>
      <c r="S27" s="265"/>
      <c r="T27" s="265"/>
      <c r="U27" s="265"/>
      <c r="V27" s="265"/>
      <c r="W27" s="265"/>
      <c r="X27" s="265"/>
      <c r="Y27" s="265"/>
      <c r="Z27" s="265"/>
      <c r="AA27" s="265"/>
      <c r="AB27" s="265"/>
      <c r="AC27" s="265"/>
      <c r="AD27" s="265"/>
      <c r="AE27" s="265"/>
      <c r="AF27" s="265"/>
      <c r="AG27" s="265"/>
      <c r="AH27" s="265"/>
      <c r="AI27" s="265"/>
      <c r="AJ27" s="265"/>
      <c r="AK27" s="265"/>
      <c r="AL27" s="265"/>
      <c r="AM27" s="265"/>
      <c r="AN27" s="265"/>
      <c r="AO27" s="265"/>
      <c r="AP27" s="265"/>
      <c r="AQ27" s="265"/>
      <c r="AR27" s="265"/>
      <c r="AS27" s="265"/>
      <c r="AT27" s="265"/>
      <c r="AU27" s="265"/>
      <c r="AV27" s="265"/>
      <c r="AW27" s="265"/>
      <c r="AX27" s="265"/>
      <c r="AY27" s="265"/>
      <c r="AZ27" s="265"/>
      <c r="BA27" s="266"/>
      <c r="BB27" s="264"/>
      <c r="BC27" s="265"/>
      <c r="BD27" s="265"/>
      <c r="BE27" s="265"/>
      <c r="BF27" s="265"/>
      <c r="BG27" s="265"/>
      <c r="BH27" s="265"/>
      <c r="BI27" s="265"/>
      <c r="BJ27" s="265"/>
      <c r="BK27" s="265"/>
      <c r="BL27" s="266"/>
      <c r="BM27" s="154"/>
      <c r="BN27" s="21"/>
      <c r="BO27" s="18"/>
    </row>
    <row r="28" spans="2:67" ht="18" hidden="1" customHeight="1" outlineLevel="1" x14ac:dyDescent="0.15">
      <c r="B28" s="264"/>
      <c r="C28" s="265"/>
      <c r="D28" s="265"/>
      <c r="E28" s="265"/>
      <c r="F28" s="265"/>
      <c r="G28" s="265"/>
      <c r="H28" s="265"/>
      <c r="I28" s="265"/>
      <c r="J28" s="265"/>
      <c r="K28" s="265"/>
      <c r="L28" s="265"/>
      <c r="M28" s="265"/>
      <c r="N28" s="266"/>
      <c r="O28" s="264"/>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265"/>
      <c r="AT28" s="265"/>
      <c r="AU28" s="265"/>
      <c r="AV28" s="265"/>
      <c r="AW28" s="265"/>
      <c r="AX28" s="265"/>
      <c r="AY28" s="265"/>
      <c r="AZ28" s="265"/>
      <c r="BA28" s="266"/>
      <c r="BB28" s="264"/>
      <c r="BC28" s="265"/>
      <c r="BD28" s="265"/>
      <c r="BE28" s="265"/>
      <c r="BF28" s="265"/>
      <c r="BG28" s="265"/>
      <c r="BH28" s="265"/>
      <c r="BI28" s="265"/>
      <c r="BJ28" s="265"/>
      <c r="BK28" s="265"/>
      <c r="BL28" s="266"/>
      <c r="BM28" s="154"/>
      <c r="BN28" s="21"/>
      <c r="BO28" s="18"/>
    </row>
    <row r="29" spans="2:67" ht="18" hidden="1" customHeight="1" outlineLevel="1" x14ac:dyDescent="0.15">
      <c r="B29" s="264"/>
      <c r="C29" s="265"/>
      <c r="D29" s="265"/>
      <c r="E29" s="265"/>
      <c r="F29" s="265"/>
      <c r="G29" s="265"/>
      <c r="H29" s="265"/>
      <c r="I29" s="265"/>
      <c r="J29" s="265"/>
      <c r="K29" s="265"/>
      <c r="L29" s="265"/>
      <c r="M29" s="265"/>
      <c r="N29" s="266"/>
      <c r="O29" s="264"/>
      <c r="P29" s="265"/>
      <c r="Q29" s="265"/>
      <c r="R29" s="265"/>
      <c r="S29" s="265"/>
      <c r="T29" s="265"/>
      <c r="U29" s="265"/>
      <c r="V29" s="265"/>
      <c r="W29" s="265"/>
      <c r="X29" s="265"/>
      <c r="Y29" s="265"/>
      <c r="Z29" s="265"/>
      <c r="AA29" s="265"/>
      <c r="AB29" s="265"/>
      <c r="AC29" s="265"/>
      <c r="AD29" s="265"/>
      <c r="AE29" s="265"/>
      <c r="AF29" s="265"/>
      <c r="AG29" s="265"/>
      <c r="AH29" s="265"/>
      <c r="AI29" s="265"/>
      <c r="AJ29" s="265"/>
      <c r="AK29" s="265"/>
      <c r="AL29" s="265"/>
      <c r="AM29" s="265"/>
      <c r="AN29" s="265"/>
      <c r="AO29" s="265"/>
      <c r="AP29" s="265"/>
      <c r="AQ29" s="265"/>
      <c r="AR29" s="265"/>
      <c r="AS29" s="265"/>
      <c r="AT29" s="265"/>
      <c r="AU29" s="265"/>
      <c r="AV29" s="265"/>
      <c r="AW29" s="265"/>
      <c r="AX29" s="265"/>
      <c r="AY29" s="265"/>
      <c r="AZ29" s="265"/>
      <c r="BA29" s="266"/>
      <c r="BB29" s="264"/>
      <c r="BC29" s="265"/>
      <c r="BD29" s="265"/>
      <c r="BE29" s="265"/>
      <c r="BF29" s="265"/>
      <c r="BG29" s="265"/>
      <c r="BH29" s="265"/>
      <c r="BI29" s="265"/>
      <c r="BJ29" s="265"/>
      <c r="BK29" s="265"/>
      <c r="BL29" s="266"/>
      <c r="BM29" s="154"/>
      <c r="BN29" s="21"/>
      <c r="BO29" s="18"/>
    </row>
    <row r="30" spans="2:67" ht="18" hidden="1" customHeight="1" outlineLevel="1" x14ac:dyDescent="0.15">
      <c r="B30" s="264"/>
      <c r="C30" s="265"/>
      <c r="D30" s="265"/>
      <c r="E30" s="265"/>
      <c r="F30" s="265"/>
      <c r="G30" s="265"/>
      <c r="H30" s="265"/>
      <c r="I30" s="265"/>
      <c r="J30" s="265"/>
      <c r="K30" s="265"/>
      <c r="L30" s="265"/>
      <c r="M30" s="265"/>
      <c r="N30" s="266"/>
      <c r="O30" s="264"/>
      <c r="P30" s="265"/>
      <c r="Q30" s="265"/>
      <c r="R30" s="265"/>
      <c r="S30" s="265"/>
      <c r="T30" s="265"/>
      <c r="U30" s="265"/>
      <c r="V30" s="265"/>
      <c r="W30" s="265"/>
      <c r="X30" s="265"/>
      <c r="Y30" s="265"/>
      <c r="Z30" s="265"/>
      <c r="AA30" s="265"/>
      <c r="AB30" s="265"/>
      <c r="AC30" s="265"/>
      <c r="AD30" s="265"/>
      <c r="AE30" s="265"/>
      <c r="AF30" s="265"/>
      <c r="AG30" s="265"/>
      <c r="AH30" s="265"/>
      <c r="AI30" s="265"/>
      <c r="AJ30" s="265"/>
      <c r="AK30" s="265"/>
      <c r="AL30" s="265"/>
      <c r="AM30" s="265"/>
      <c r="AN30" s="265"/>
      <c r="AO30" s="265"/>
      <c r="AP30" s="265"/>
      <c r="AQ30" s="265"/>
      <c r="AR30" s="265"/>
      <c r="AS30" s="265"/>
      <c r="AT30" s="265"/>
      <c r="AU30" s="265"/>
      <c r="AV30" s="265"/>
      <c r="AW30" s="265"/>
      <c r="AX30" s="265"/>
      <c r="AY30" s="265"/>
      <c r="AZ30" s="265"/>
      <c r="BA30" s="266"/>
      <c r="BB30" s="264"/>
      <c r="BC30" s="265"/>
      <c r="BD30" s="265"/>
      <c r="BE30" s="265"/>
      <c r="BF30" s="265"/>
      <c r="BG30" s="265"/>
      <c r="BH30" s="265"/>
      <c r="BI30" s="265"/>
      <c r="BJ30" s="265"/>
      <c r="BK30" s="265"/>
      <c r="BL30" s="266"/>
      <c r="BM30" s="154"/>
      <c r="BN30" s="21"/>
      <c r="BO30" s="18"/>
    </row>
    <row r="31" spans="2:67" ht="18" hidden="1" customHeight="1" outlineLevel="1" x14ac:dyDescent="0.15">
      <c r="B31" s="264"/>
      <c r="C31" s="265"/>
      <c r="D31" s="265"/>
      <c r="E31" s="265"/>
      <c r="F31" s="265"/>
      <c r="G31" s="265"/>
      <c r="H31" s="265"/>
      <c r="I31" s="265"/>
      <c r="J31" s="265"/>
      <c r="K31" s="265"/>
      <c r="L31" s="265"/>
      <c r="M31" s="265"/>
      <c r="N31" s="266"/>
      <c r="O31" s="264"/>
      <c r="P31" s="265"/>
      <c r="Q31" s="265"/>
      <c r="R31" s="265"/>
      <c r="S31" s="265"/>
      <c r="T31" s="265"/>
      <c r="U31" s="265"/>
      <c r="V31" s="265"/>
      <c r="W31" s="265"/>
      <c r="X31" s="265"/>
      <c r="Y31" s="265"/>
      <c r="Z31" s="265"/>
      <c r="AA31" s="265"/>
      <c r="AB31" s="265"/>
      <c r="AC31" s="265"/>
      <c r="AD31" s="265"/>
      <c r="AE31" s="265"/>
      <c r="AF31" s="265"/>
      <c r="AG31" s="265"/>
      <c r="AH31" s="265"/>
      <c r="AI31" s="265"/>
      <c r="AJ31" s="265"/>
      <c r="AK31" s="265"/>
      <c r="AL31" s="265"/>
      <c r="AM31" s="265"/>
      <c r="AN31" s="265"/>
      <c r="AO31" s="265"/>
      <c r="AP31" s="265"/>
      <c r="AQ31" s="265"/>
      <c r="AR31" s="265"/>
      <c r="AS31" s="265"/>
      <c r="AT31" s="265"/>
      <c r="AU31" s="265"/>
      <c r="AV31" s="265"/>
      <c r="AW31" s="265"/>
      <c r="AX31" s="265"/>
      <c r="AY31" s="265"/>
      <c r="AZ31" s="265"/>
      <c r="BA31" s="266"/>
      <c r="BB31" s="264"/>
      <c r="BC31" s="265"/>
      <c r="BD31" s="265"/>
      <c r="BE31" s="265"/>
      <c r="BF31" s="265"/>
      <c r="BG31" s="265"/>
      <c r="BH31" s="265"/>
      <c r="BI31" s="265"/>
      <c r="BJ31" s="265"/>
      <c r="BK31" s="265"/>
      <c r="BL31" s="266"/>
      <c r="BM31" s="154"/>
      <c r="BN31" s="21"/>
      <c r="BO31" s="18"/>
    </row>
    <row r="32" spans="2:67" ht="18" hidden="1" customHeight="1" outlineLevel="1" x14ac:dyDescent="0.15">
      <c r="B32" s="264"/>
      <c r="C32" s="265"/>
      <c r="D32" s="265"/>
      <c r="E32" s="265"/>
      <c r="F32" s="265"/>
      <c r="G32" s="265"/>
      <c r="H32" s="265"/>
      <c r="I32" s="265"/>
      <c r="J32" s="265"/>
      <c r="K32" s="265"/>
      <c r="L32" s="265"/>
      <c r="M32" s="265"/>
      <c r="N32" s="266"/>
      <c r="O32" s="264"/>
      <c r="P32" s="265"/>
      <c r="Q32" s="265"/>
      <c r="R32" s="265"/>
      <c r="S32" s="265"/>
      <c r="T32" s="265"/>
      <c r="U32" s="265"/>
      <c r="V32" s="265"/>
      <c r="W32" s="265"/>
      <c r="X32" s="265"/>
      <c r="Y32" s="265"/>
      <c r="Z32" s="265"/>
      <c r="AA32" s="265"/>
      <c r="AB32" s="265"/>
      <c r="AC32" s="265"/>
      <c r="AD32" s="265"/>
      <c r="AE32" s="265"/>
      <c r="AF32" s="265"/>
      <c r="AG32" s="265"/>
      <c r="AH32" s="265"/>
      <c r="AI32" s="265"/>
      <c r="AJ32" s="265"/>
      <c r="AK32" s="265"/>
      <c r="AL32" s="265"/>
      <c r="AM32" s="265"/>
      <c r="AN32" s="265"/>
      <c r="AO32" s="265"/>
      <c r="AP32" s="265"/>
      <c r="AQ32" s="265"/>
      <c r="AR32" s="265"/>
      <c r="AS32" s="265"/>
      <c r="AT32" s="265"/>
      <c r="AU32" s="265"/>
      <c r="AV32" s="265"/>
      <c r="AW32" s="265"/>
      <c r="AX32" s="265"/>
      <c r="AY32" s="265"/>
      <c r="AZ32" s="265"/>
      <c r="BA32" s="266"/>
      <c r="BB32" s="264"/>
      <c r="BC32" s="265"/>
      <c r="BD32" s="265"/>
      <c r="BE32" s="265"/>
      <c r="BF32" s="265"/>
      <c r="BG32" s="265"/>
      <c r="BH32" s="265"/>
      <c r="BI32" s="265"/>
      <c r="BJ32" s="265"/>
      <c r="BK32" s="265"/>
      <c r="BL32" s="266"/>
      <c r="BM32" s="154"/>
      <c r="BN32" s="21"/>
      <c r="BO32" s="18"/>
    </row>
    <row r="33" spans="2:73" ht="18" hidden="1" customHeight="1" outlineLevel="1" x14ac:dyDescent="0.15">
      <c r="B33" s="242"/>
      <c r="C33" s="242"/>
      <c r="D33" s="242"/>
      <c r="E33" s="242"/>
      <c r="F33" s="242"/>
      <c r="G33" s="242"/>
      <c r="H33" s="242"/>
      <c r="I33" s="242"/>
      <c r="J33" s="242"/>
      <c r="K33" s="242"/>
      <c r="L33" s="242"/>
      <c r="M33" s="242"/>
      <c r="N33" s="242"/>
      <c r="O33" s="242"/>
      <c r="P33" s="242"/>
      <c r="Q33" s="242"/>
      <c r="R33" s="242"/>
      <c r="S33" s="242"/>
      <c r="T33" s="242"/>
      <c r="U33" s="242"/>
      <c r="V33" s="242"/>
      <c r="W33" s="242"/>
      <c r="X33" s="242"/>
      <c r="Y33" s="242"/>
      <c r="Z33" s="242"/>
      <c r="AA33" s="242"/>
      <c r="AB33" s="242"/>
      <c r="AC33" s="242"/>
      <c r="AD33" s="242"/>
      <c r="AE33" s="242"/>
      <c r="AF33" s="242"/>
      <c r="AG33" s="242"/>
      <c r="AH33" s="242"/>
      <c r="AI33" s="242"/>
      <c r="AJ33" s="242"/>
      <c r="AK33" s="242"/>
      <c r="AL33" s="242"/>
      <c r="AM33" s="242"/>
      <c r="AN33" s="242"/>
      <c r="AO33" s="242"/>
      <c r="AP33" s="242"/>
      <c r="AQ33" s="242"/>
      <c r="AR33" s="242"/>
      <c r="AS33" s="242"/>
      <c r="AT33" s="242"/>
      <c r="AU33" s="242"/>
      <c r="AV33" s="242"/>
      <c r="AW33" s="242"/>
      <c r="AX33" s="242"/>
      <c r="AY33" s="242"/>
      <c r="AZ33" s="242"/>
      <c r="BA33" s="242"/>
      <c r="BB33" s="242"/>
      <c r="BC33" s="242"/>
      <c r="BD33" s="242"/>
      <c r="BE33" s="242"/>
      <c r="BF33" s="242"/>
      <c r="BG33" s="242"/>
      <c r="BH33" s="242"/>
      <c r="BI33" s="242"/>
      <c r="BJ33" s="242"/>
      <c r="BK33" s="242"/>
      <c r="BL33" s="242"/>
      <c r="BM33" s="153"/>
      <c r="BN33" s="21"/>
      <c r="BO33" s="18"/>
    </row>
    <row r="34" spans="2:73" ht="18" customHeight="1" collapsed="1" x14ac:dyDescent="0.15">
      <c r="B34" s="70">
        <v>2</v>
      </c>
      <c r="C34" s="71"/>
      <c r="D34" s="71" t="s">
        <v>98</v>
      </c>
      <c r="E34" s="71"/>
      <c r="F34" s="71"/>
      <c r="G34" s="71"/>
      <c r="H34" s="71"/>
      <c r="I34" s="71"/>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1"/>
      <c r="AR34" s="253" t="s">
        <v>294</v>
      </c>
      <c r="AS34" s="254"/>
      <c r="AT34" s="254"/>
      <c r="AU34" s="254"/>
      <c r="AV34" s="255"/>
      <c r="AW34" s="253" t="s">
        <v>295</v>
      </c>
      <c r="AX34" s="254"/>
      <c r="AY34" s="254"/>
      <c r="AZ34" s="254"/>
      <c r="BA34" s="255"/>
      <c r="BB34" s="267" t="s">
        <v>590</v>
      </c>
      <c r="BC34" s="254"/>
      <c r="BD34" s="254"/>
      <c r="BE34" s="254"/>
      <c r="BF34" s="254"/>
      <c r="BG34" s="254"/>
      <c r="BH34" s="254"/>
      <c r="BI34" s="254"/>
      <c r="BJ34" s="254"/>
      <c r="BK34" s="254"/>
      <c r="BL34" s="255"/>
      <c r="BM34" s="175"/>
      <c r="BN34" s="16" t="s">
        <v>596</v>
      </c>
      <c r="BO34" s="16" t="s">
        <v>597</v>
      </c>
      <c r="BP34" s="16" t="s">
        <v>598</v>
      </c>
      <c r="BQ34" s="11" t="s">
        <v>599</v>
      </c>
      <c r="BR34" s="11" t="s">
        <v>604</v>
      </c>
      <c r="BS34" s="16" t="s">
        <v>600</v>
      </c>
      <c r="BT34" s="16" t="s">
        <v>601</v>
      </c>
      <c r="BU34" s="16" t="s">
        <v>602</v>
      </c>
    </row>
    <row r="35" spans="2:73" ht="18" customHeight="1" x14ac:dyDescent="0.15">
      <c r="B35" s="56"/>
      <c r="C35" s="66" t="s">
        <v>19</v>
      </c>
      <c r="D35" s="48" t="s">
        <v>170</v>
      </c>
      <c r="AR35" s="243" t="b">
        <v>0</v>
      </c>
      <c r="AS35" s="244"/>
      <c r="AT35" s="244"/>
      <c r="AU35" s="244"/>
      <c r="AV35" s="245"/>
      <c r="AW35" s="243" t="b">
        <v>0</v>
      </c>
      <c r="AX35" s="244"/>
      <c r="AY35" s="244"/>
      <c r="AZ35" s="244"/>
      <c r="BA35" s="245"/>
      <c r="BB35" s="246" t="str">
        <f>IF(BN35&lt;&gt;"",("p."&amp;DBCS(BN35)&amp;"　第"&amp;DBCS(BO35)&amp;"条　"&amp;IF(BP35="","",DBCS(BP35)&amp;"項")),IF(BO35&lt;&gt;"",("第"&amp;DBCS(BO35)&amp;"条　"&amp;IF(BP35="","",DBCS(BP35)&amp;"項")),""))</f>
        <v/>
      </c>
      <c r="BC35" s="247"/>
      <c r="BD35" s="247"/>
      <c r="BE35" s="247"/>
      <c r="BF35" s="247"/>
      <c r="BG35" s="247"/>
      <c r="BH35" s="247"/>
      <c r="BI35" s="247"/>
      <c r="BJ35" s="247"/>
      <c r="BK35" s="247"/>
      <c r="BL35" s="248"/>
      <c r="BM35" s="150"/>
      <c r="BN35" s="20"/>
      <c r="BO35" s="20"/>
      <c r="BP35" s="20"/>
      <c r="BQ35" s="11" t="str">
        <f>IF(OR(AND(BS35=TRUE,BT35=TRUE),AND(BS35=FALSE,BT35=FALSE)),"NG","OK")</f>
        <v>NG</v>
      </c>
      <c r="BR35" s="11" t="str">
        <f>IF(AND(BS35=FALSE,BT35=FALSE),"",IF(AND(BS35=TRUE,BN35&lt;&gt;"",BO35&lt;&gt;"",BP35&lt;&gt;""),"OK",IF(AND(BT35=TRUE,BN35="",BO35="",BP35=""),"OK","NG")))</f>
        <v/>
      </c>
      <c r="BS35" s="26" t="b">
        <f>AR35</f>
        <v>0</v>
      </c>
      <c r="BT35" s="26" t="b">
        <f>AW35</f>
        <v>0</v>
      </c>
    </row>
    <row r="36" spans="2:73" ht="18" customHeight="1" x14ac:dyDescent="0.15">
      <c r="B36" s="56"/>
      <c r="C36" s="66"/>
      <c r="D36" s="48" t="s">
        <v>99</v>
      </c>
      <c r="AR36" s="56"/>
      <c r="AV36" s="57"/>
      <c r="AW36" s="56"/>
      <c r="BA36" s="57"/>
      <c r="BB36" s="256"/>
      <c r="BC36" s="256"/>
      <c r="BD36" s="256"/>
      <c r="BE36" s="256"/>
      <c r="BF36" s="256"/>
      <c r="BG36" s="256"/>
      <c r="BH36" s="256"/>
      <c r="BI36" s="256"/>
      <c r="BJ36" s="256"/>
      <c r="BK36" s="256"/>
      <c r="BL36" s="257"/>
      <c r="BM36" s="156"/>
      <c r="BN36" s="169"/>
    </row>
    <row r="37" spans="2:73" ht="18" customHeight="1" x14ac:dyDescent="0.15">
      <c r="B37" s="56"/>
      <c r="C37" s="66" t="s">
        <v>27</v>
      </c>
      <c r="D37" s="48" t="s">
        <v>171</v>
      </c>
      <c r="AR37" s="243" t="b">
        <v>0</v>
      </c>
      <c r="AS37" s="244"/>
      <c r="AT37" s="244"/>
      <c r="AU37" s="244"/>
      <c r="AV37" s="245"/>
      <c r="AW37" s="243" t="b">
        <v>0</v>
      </c>
      <c r="AX37" s="244"/>
      <c r="AY37" s="244"/>
      <c r="AZ37" s="244"/>
      <c r="BA37" s="245"/>
      <c r="BB37" s="246" t="str">
        <f>IF(BN37&lt;&gt;"",("p."&amp;DBCS(BN37)&amp;"　第"&amp;DBCS(BO37)&amp;"条　"&amp;IF(BP37="","",DBCS(BP37)&amp;"項")),IF(BO37&lt;&gt;"",("第"&amp;DBCS(BO37)&amp;"条　"&amp;IF(BP37="","",DBCS(BP37)&amp;"項")),""))</f>
        <v/>
      </c>
      <c r="BC37" s="247"/>
      <c r="BD37" s="247"/>
      <c r="BE37" s="247"/>
      <c r="BF37" s="247"/>
      <c r="BG37" s="247"/>
      <c r="BH37" s="247"/>
      <c r="BI37" s="247"/>
      <c r="BJ37" s="247"/>
      <c r="BK37" s="247"/>
      <c r="BL37" s="248"/>
      <c r="BM37" s="150"/>
      <c r="BN37" s="17"/>
      <c r="BO37" s="17"/>
      <c r="BP37" s="17"/>
      <c r="BQ37" s="11" t="str">
        <f>IF(OR(AND(BS37=TRUE,BT37=TRUE),AND(BS37=FALSE,BT37=FALSE)),"NG","OK")</f>
        <v>NG</v>
      </c>
      <c r="BR37" s="11" t="str">
        <f>IF(AND(BS37=FALSE,BT37=FALSE),"",IF(AND(BS37=TRUE,BN37&lt;&gt;"",BO37&lt;&gt;"",BP37&lt;&gt;""),"OK",IF(AND(BT37=TRUE,BN37="",BO37="",BP37=""),"OK","NG")))</f>
        <v/>
      </c>
      <c r="BS37" s="26" t="b">
        <f>AR37</f>
        <v>0</v>
      </c>
      <c r="BT37" s="26" t="b">
        <f>AW37</f>
        <v>0</v>
      </c>
    </row>
    <row r="38" spans="2:73" ht="18" customHeight="1" x14ac:dyDescent="0.15">
      <c r="B38" s="56"/>
      <c r="C38" s="66"/>
      <c r="D38" s="48" t="s">
        <v>100</v>
      </c>
      <c r="AR38" s="56"/>
      <c r="AV38" s="57"/>
      <c r="AW38" s="56"/>
      <c r="BA38" s="57"/>
      <c r="BB38" s="256"/>
      <c r="BC38" s="256"/>
      <c r="BD38" s="256"/>
      <c r="BE38" s="256"/>
      <c r="BF38" s="256"/>
      <c r="BG38" s="256"/>
      <c r="BH38" s="256"/>
      <c r="BI38" s="256"/>
      <c r="BJ38" s="256"/>
      <c r="BK38" s="256"/>
      <c r="BL38" s="257"/>
      <c r="BM38" s="151"/>
      <c r="BN38" s="173"/>
    </row>
    <row r="39" spans="2:73" ht="18" customHeight="1" x14ac:dyDescent="0.15">
      <c r="B39" s="56"/>
      <c r="C39" s="66" t="s">
        <v>42</v>
      </c>
      <c r="D39" s="48" t="s">
        <v>13</v>
      </c>
      <c r="AR39" s="243" t="b">
        <v>0</v>
      </c>
      <c r="AS39" s="244"/>
      <c r="AT39" s="244"/>
      <c r="AU39" s="244"/>
      <c r="AV39" s="245"/>
      <c r="AW39" s="243" t="b">
        <v>0</v>
      </c>
      <c r="AX39" s="244"/>
      <c r="AY39" s="244"/>
      <c r="AZ39" s="244"/>
      <c r="BA39" s="245"/>
      <c r="BB39" s="246" t="str">
        <f>IF(BN39&lt;&gt;"",("p."&amp;DBCS(BN39)&amp;"　第"&amp;DBCS(BO39)&amp;"条　"&amp;IF(BP39="","",DBCS(BP39)&amp;"項")),IF(BO39&lt;&gt;"",("第"&amp;DBCS(BO39)&amp;"条　"&amp;IF(BP39="","",DBCS(BP39)&amp;"項")),""))</f>
        <v/>
      </c>
      <c r="BC39" s="247"/>
      <c r="BD39" s="247"/>
      <c r="BE39" s="247"/>
      <c r="BF39" s="247"/>
      <c r="BG39" s="247"/>
      <c r="BH39" s="247"/>
      <c r="BI39" s="247"/>
      <c r="BJ39" s="247"/>
      <c r="BK39" s="247"/>
      <c r="BL39" s="248"/>
      <c r="BM39" s="150"/>
      <c r="BN39" s="17"/>
      <c r="BO39" s="17"/>
      <c r="BP39" s="17"/>
      <c r="BQ39" s="11" t="str">
        <f>IF(OR(AND(BS39=TRUE,BT39=TRUE),AND(BS39=FALSE,BT39=FALSE)),"NG","OK")</f>
        <v>NG</v>
      </c>
      <c r="BR39" s="11" t="str">
        <f>IF(AND(BS39=FALSE,BT39=FALSE),"",IF(AND(BS39=TRUE,BN39&lt;&gt;"",BO39&lt;&gt;"",BP39&lt;&gt;""),"OK",IF(AND(BT39=TRUE,BN39="",BO39="",BP39=""),"OK","NG")))</f>
        <v/>
      </c>
      <c r="BS39" s="26" t="b">
        <f>AR39</f>
        <v>0</v>
      </c>
      <c r="BT39" s="26" t="b">
        <f>AW39</f>
        <v>0</v>
      </c>
    </row>
    <row r="40" spans="2:73" ht="18" customHeight="1" x14ac:dyDescent="0.15">
      <c r="B40" s="56"/>
      <c r="C40" s="66"/>
      <c r="D40" s="48" t="s">
        <v>240</v>
      </c>
      <c r="AR40" s="56"/>
      <c r="AV40" s="57"/>
      <c r="AW40" s="56"/>
      <c r="BA40" s="57"/>
      <c r="BB40" s="256"/>
      <c r="BC40" s="256"/>
      <c r="BD40" s="256"/>
      <c r="BE40" s="256"/>
      <c r="BF40" s="256"/>
      <c r="BG40" s="256"/>
      <c r="BH40" s="256"/>
      <c r="BI40" s="256"/>
      <c r="BJ40" s="256"/>
      <c r="BK40" s="256"/>
      <c r="BL40" s="257"/>
      <c r="BM40" s="151"/>
      <c r="BN40" s="173"/>
    </row>
    <row r="41" spans="2:73" ht="18" customHeight="1" x14ac:dyDescent="0.15">
      <c r="B41" s="56"/>
      <c r="C41" s="66" t="s">
        <v>26</v>
      </c>
      <c r="D41" s="48" t="s">
        <v>48</v>
      </c>
      <c r="AR41" s="243" t="b">
        <v>0</v>
      </c>
      <c r="AS41" s="244"/>
      <c r="AT41" s="244"/>
      <c r="AU41" s="244"/>
      <c r="AV41" s="245"/>
      <c r="AW41" s="243" t="b">
        <v>0</v>
      </c>
      <c r="AX41" s="244"/>
      <c r="AY41" s="244"/>
      <c r="AZ41" s="244"/>
      <c r="BA41" s="245"/>
      <c r="BB41" s="246" t="str">
        <f>IF(BN41&lt;&gt;"",("p."&amp;DBCS(BN41)&amp;"　第"&amp;DBCS(BO41)&amp;"条　"&amp;IF(BP41="","",DBCS(BP41)&amp;"項")),IF(BO41&lt;&gt;"",("第"&amp;DBCS(BO41)&amp;"条　"&amp;IF(BP41="","",DBCS(BP41)&amp;"項")),""))</f>
        <v/>
      </c>
      <c r="BC41" s="247"/>
      <c r="BD41" s="247"/>
      <c r="BE41" s="247"/>
      <c r="BF41" s="247"/>
      <c r="BG41" s="247"/>
      <c r="BH41" s="247"/>
      <c r="BI41" s="247"/>
      <c r="BJ41" s="247"/>
      <c r="BK41" s="247"/>
      <c r="BL41" s="248"/>
      <c r="BM41" s="150"/>
      <c r="BN41" s="17"/>
      <c r="BO41" s="17"/>
      <c r="BP41" s="17"/>
      <c r="BQ41" s="11" t="str">
        <f>IF(OR(AND(BS41=TRUE,BT41=TRUE),AND(BS41=FALSE,BT41=FALSE)),"NG","OK")</f>
        <v>NG</v>
      </c>
      <c r="BR41" s="11" t="str">
        <f>IF(AND(BS41=FALSE,BT41=FALSE),"",IF(AND(BS41=TRUE,BN41&lt;&gt;"",BO41&lt;&gt;"",BP41&lt;&gt;""),"OK",IF(AND(BT41=TRUE,BN41="",BO41="",BP41=""),"OK","NG")))</f>
        <v/>
      </c>
      <c r="BS41" s="26" t="b">
        <f>AR41</f>
        <v>0</v>
      </c>
      <c r="BT41" s="26" t="b">
        <f>AW41</f>
        <v>0</v>
      </c>
    </row>
    <row r="42" spans="2:73" ht="18" customHeight="1" x14ac:dyDescent="0.15">
      <c r="B42" s="62"/>
      <c r="C42" s="67"/>
      <c r="D42" s="63" t="s">
        <v>400</v>
      </c>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c r="AQ42" s="63"/>
      <c r="AR42" s="62"/>
      <c r="AS42" s="63"/>
      <c r="AT42" s="63"/>
      <c r="AU42" s="63"/>
      <c r="AV42" s="64"/>
      <c r="AW42" s="62"/>
      <c r="AX42" s="63"/>
      <c r="AY42" s="63"/>
      <c r="AZ42" s="63"/>
      <c r="BA42" s="64"/>
      <c r="BB42" s="258"/>
      <c r="BC42" s="258"/>
      <c r="BD42" s="258"/>
      <c r="BE42" s="258"/>
      <c r="BF42" s="258"/>
      <c r="BG42" s="258"/>
      <c r="BH42" s="258"/>
      <c r="BI42" s="258"/>
      <c r="BJ42" s="258"/>
      <c r="BK42" s="258"/>
      <c r="BL42" s="259"/>
      <c r="BM42" s="156"/>
      <c r="BN42" s="169"/>
    </row>
    <row r="43" spans="2:73" s="10" customFormat="1" ht="18" customHeight="1" x14ac:dyDescent="0.15">
      <c r="B43" s="251" t="s">
        <v>401</v>
      </c>
      <c r="C43" s="252"/>
      <c r="D43" s="252"/>
      <c r="E43" s="252"/>
      <c r="F43" s="252"/>
      <c r="G43" s="252"/>
      <c r="H43" s="252"/>
      <c r="I43" s="252"/>
      <c r="J43" s="252"/>
      <c r="K43" s="252"/>
      <c r="L43" s="252"/>
      <c r="M43" s="252"/>
      <c r="N43" s="252"/>
      <c r="O43" s="251" t="s">
        <v>104</v>
      </c>
      <c r="P43" s="252"/>
      <c r="Q43" s="252"/>
      <c r="R43" s="252"/>
      <c r="S43" s="252"/>
      <c r="T43" s="252"/>
      <c r="U43" s="252"/>
      <c r="V43" s="252"/>
      <c r="W43" s="252"/>
      <c r="X43" s="252"/>
      <c r="Y43" s="252"/>
      <c r="Z43" s="252"/>
      <c r="AA43" s="252"/>
      <c r="AB43" s="251" t="s">
        <v>47</v>
      </c>
      <c r="AC43" s="252"/>
      <c r="AD43" s="252"/>
      <c r="AE43" s="252"/>
      <c r="AF43" s="252"/>
      <c r="AG43" s="252"/>
      <c r="AH43" s="252"/>
      <c r="AI43" s="252"/>
      <c r="AJ43" s="252"/>
      <c r="AK43" s="252"/>
      <c r="AL43" s="252"/>
      <c r="AM43" s="252"/>
      <c r="AN43" s="252"/>
      <c r="AO43" s="251" t="s">
        <v>101</v>
      </c>
      <c r="AP43" s="252"/>
      <c r="AQ43" s="252"/>
      <c r="AR43" s="252"/>
      <c r="AS43" s="252"/>
      <c r="AT43" s="252"/>
      <c r="AU43" s="252"/>
      <c r="AV43" s="252"/>
      <c r="AW43" s="252"/>
      <c r="AX43" s="252"/>
      <c r="AY43" s="252"/>
      <c r="AZ43" s="252"/>
      <c r="BA43" s="252"/>
      <c r="BB43" s="251" t="s">
        <v>102</v>
      </c>
      <c r="BC43" s="252"/>
      <c r="BD43" s="252"/>
      <c r="BE43" s="252"/>
      <c r="BF43" s="252"/>
      <c r="BG43" s="252"/>
      <c r="BH43" s="252"/>
      <c r="BI43" s="252"/>
      <c r="BJ43" s="252"/>
      <c r="BK43" s="252"/>
      <c r="BL43" s="252"/>
      <c r="BM43" s="152"/>
      <c r="BN43" s="169"/>
      <c r="BO43" s="15"/>
      <c r="BP43" s="15"/>
      <c r="BQ43" s="15"/>
      <c r="BR43" s="15"/>
      <c r="BS43" s="15"/>
      <c r="BT43" s="15"/>
      <c r="BU43" s="12"/>
    </row>
    <row r="44" spans="2:73" ht="18" customHeight="1" x14ac:dyDescent="0.15">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c r="AH44" s="242"/>
      <c r="AI44" s="242"/>
      <c r="AJ44" s="242"/>
      <c r="AK44" s="242"/>
      <c r="AL44" s="242"/>
      <c r="AM44" s="242"/>
      <c r="AN44" s="242"/>
      <c r="AO44" s="242"/>
      <c r="AP44" s="242"/>
      <c r="AQ44" s="242"/>
      <c r="AR44" s="242"/>
      <c r="AS44" s="242"/>
      <c r="AT44" s="242"/>
      <c r="AU44" s="242"/>
      <c r="AV44" s="242"/>
      <c r="AW44" s="242"/>
      <c r="AX44" s="242"/>
      <c r="AY44" s="242"/>
      <c r="AZ44" s="242"/>
      <c r="BA44" s="242"/>
      <c r="BB44" s="242"/>
      <c r="BC44" s="242"/>
      <c r="BD44" s="242"/>
      <c r="BE44" s="242"/>
      <c r="BF44" s="242"/>
      <c r="BG44" s="242"/>
      <c r="BH44" s="242"/>
      <c r="BI44" s="242"/>
      <c r="BJ44" s="242"/>
      <c r="BK44" s="242"/>
      <c r="BL44" s="242"/>
      <c r="BM44" s="153"/>
      <c r="BN44" s="165"/>
      <c r="BO44" s="18"/>
    </row>
    <row r="45" spans="2:73" ht="18" customHeight="1" x14ac:dyDescent="0.15">
      <c r="B45" s="242"/>
      <c r="C45" s="242"/>
      <c r="D45" s="242"/>
      <c r="E45" s="242"/>
      <c r="F45" s="242"/>
      <c r="G45" s="242"/>
      <c r="H45" s="242"/>
      <c r="I45" s="242"/>
      <c r="J45" s="242"/>
      <c r="K45" s="242"/>
      <c r="L45" s="242"/>
      <c r="M45" s="242"/>
      <c r="N45" s="242"/>
      <c r="O45" s="242"/>
      <c r="P45" s="242"/>
      <c r="Q45" s="242"/>
      <c r="R45" s="242"/>
      <c r="S45" s="242"/>
      <c r="T45" s="242"/>
      <c r="U45" s="242"/>
      <c r="V45" s="242"/>
      <c r="W45" s="242"/>
      <c r="X45" s="242"/>
      <c r="Y45" s="242"/>
      <c r="Z45" s="242"/>
      <c r="AA45" s="242"/>
      <c r="AB45" s="242"/>
      <c r="AC45" s="242"/>
      <c r="AD45" s="242"/>
      <c r="AE45" s="242"/>
      <c r="AF45" s="242"/>
      <c r="AG45" s="242"/>
      <c r="AH45" s="242"/>
      <c r="AI45" s="242"/>
      <c r="AJ45" s="242"/>
      <c r="AK45" s="242"/>
      <c r="AL45" s="242"/>
      <c r="AM45" s="242"/>
      <c r="AN45" s="242"/>
      <c r="AO45" s="242"/>
      <c r="AP45" s="242"/>
      <c r="AQ45" s="242"/>
      <c r="AR45" s="242"/>
      <c r="AS45" s="242"/>
      <c r="AT45" s="242"/>
      <c r="AU45" s="242"/>
      <c r="AV45" s="242"/>
      <c r="AW45" s="242"/>
      <c r="AX45" s="242"/>
      <c r="AY45" s="242"/>
      <c r="AZ45" s="242"/>
      <c r="BA45" s="242"/>
      <c r="BB45" s="242"/>
      <c r="BC45" s="242"/>
      <c r="BD45" s="242"/>
      <c r="BE45" s="242"/>
      <c r="BF45" s="242"/>
      <c r="BG45" s="242"/>
      <c r="BH45" s="242"/>
      <c r="BI45" s="242"/>
      <c r="BJ45" s="242"/>
      <c r="BK45" s="242"/>
      <c r="BL45" s="242"/>
      <c r="BM45" s="153"/>
      <c r="BN45" s="165"/>
      <c r="BO45" s="18"/>
    </row>
    <row r="46" spans="2:73" ht="18" hidden="1" customHeight="1" outlineLevel="1" x14ac:dyDescent="0.15">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c r="AI46" s="242"/>
      <c r="AJ46" s="242"/>
      <c r="AK46" s="242"/>
      <c r="AL46" s="242"/>
      <c r="AM46" s="242"/>
      <c r="AN46" s="242"/>
      <c r="AO46" s="242"/>
      <c r="AP46" s="242"/>
      <c r="AQ46" s="242"/>
      <c r="AR46" s="242"/>
      <c r="AS46" s="242"/>
      <c r="AT46" s="242"/>
      <c r="AU46" s="242"/>
      <c r="AV46" s="242"/>
      <c r="AW46" s="242"/>
      <c r="AX46" s="242"/>
      <c r="AY46" s="242"/>
      <c r="AZ46" s="242"/>
      <c r="BA46" s="242"/>
      <c r="BB46" s="242"/>
      <c r="BC46" s="242"/>
      <c r="BD46" s="242"/>
      <c r="BE46" s="242"/>
      <c r="BF46" s="242"/>
      <c r="BG46" s="242"/>
      <c r="BH46" s="242"/>
      <c r="BI46" s="242"/>
      <c r="BJ46" s="242"/>
      <c r="BK46" s="242"/>
      <c r="BL46" s="242"/>
      <c r="BM46" s="153"/>
      <c r="BN46" s="165"/>
      <c r="BO46" s="18"/>
    </row>
    <row r="47" spans="2:73" ht="18" hidden="1" customHeight="1" outlineLevel="1" x14ac:dyDescent="0.15">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c r="AI47" s="242"/>
      <c r="AJ47" s="242"/>
      <c r="AK47" s="242"/>
      <c r="AL47" s="242"/>
      <c r="AM47" s="242"/>
      <c r="AN47" s="242"/>
      <c r="AO47" s="242"/>
      <c r="AP47" s="242"/>
      <c r="AQ47" s="242"/>
      <c r="AR47" s="242"/>
      <c r="AS47" s="242"/>
      <c r="AT47" s="242"/>
      <c r="AU47" s="242"/>
      <c r="AV47" s="242"/>
      <c r="AW47" s="242"/>
      <c r="AX47" s="242"/>
      <c r="AY47" s="242"/>
      <c r="AZ47" s="242"/>
      <c r="BA47" s="242"/>
      <c r="BB47" s="242"/>
      <c r="BC47" s="242"/>
      <c r="BD47" s="242"/>
      <c r="BE47" s="242"/>
      <c r="BF47" s="242"/>
      <c r="BG47" s="242"/>
      <c r="BH47" s="242"/>
      <c r="BI47" s="242"/>
      <c r="BJ47" s="242"/>
      <c r="BK47" s="242"/>
      <c r="BL47" s="242"/>
      <c r="BM47" s="153"/>
      <c r="BN47" s="165"/>
      <c r="BO47" s="18"/>
    </row>
    <row r="48" spans="2:73" ht="18" hidden="1" customHeight="1" outlineLevel="1" x14ac:dyDescent="0.15">
      <c r="B48" s="242"/>
      <c r="C48" s="242"/>
      <c r="D48" s="242"/>
      <c r="E48" s="242"/>
      <c r="F48" s="242"/>
      <c r="G48" s="242"/>
      <c r="H48" s="242"/>
      <c r="I48" s="242"/>
      <c r="J48" s="242"/>
      <c r="K48" s="242"/>
      <c r="L48" s="242"/>
      <c r="M48" s="242"/>
      <c r="N48" s="242"/>
      <c r="O48" s="242"/>
      <c r="P48" s="242"/>
      <c r="Q48" s="242"/>
      <c r="R48" s="242"/>
      <c r="S48" s="242"/>
      <c r="T48" s="242"/>
      <c r="U48" s="242"/>
      <c r="V48" s="242"/>
      <c r="W48" s="242"/>
      <c r="X48" s="242"/>
      <c r="Y48" s="242"/>
      <c r="Z48" s="242"/>
      <c r="AA48" s="242"/>
      <c r="AB48" s="242"/>
      <c r="AC48" s="242"/>
      <c r="AD48" s="242"/>
      <c r="AE48" s="242"/>
      <c r="AF48" s="242"/>
      <c r="AG48" s="242"/>
      <c r="AH48" s="242"/>
      <c r="AI48" s="242"/>
      <c r="AJ48" s="242"/>
      <c r="AK48" s="242"/>
      <c r="AL48" s="242"/>
      <c r="AM48" s="242"/>
      <c r="AN48" s="242"/>
      <c r="AO48" s="242"/>
      <c r="AP48" s="242"/>
      <c r="AQ48" s="242"/>
      <c r="AR48" s="242"/>
      <c r="AS48" s="242"/>
      <c r="AT48" s="242"/>
      <c r="AU48" s="242"/>
      <c r="AV48" s="242"/>
      <c r="AW48" s="242"/>
      <c r="AX48" s="242"/>
      <c r="AY48" s="242"/>
      <c r="AZ48" s="242"/>
      <c r="BA48" s="242"/>
      <c r="BB48" s="242"/>
      <c r="BC48" s="242"/>
      <c r="BD48" s="242"/>
      <c r="BE48" s="242"/>
      <c r="BF48" s="242"/>
      <c r="BG48" s="242"/>
      <c r="BH48" s="242"/>
      <c r="BI48" s="242"/>
      <c r="BJ48" s="242"/>
      <c r="BK48" s="242"/>
      <c r="BL48" s="242"/>
      <c r="BM48" s="153"/>
      <c r="BN48" s="165"/>
      <c r="BO48" s="18"/>
    </row>
    <row r="49" spans="2:73" ht="18" customHeight="1" collapsed="1" x14ac:dyDescent="0.15">
      <c r="B49" s="251" t="s">
        <v>103</v>
      </c>
      <c r="C49" s="252"/>
      <c r="D49" s="252"/>
      <c r="E49" s="252"/>
      <c r="F49" s="252"/>
      <c r="G49" s="252"/>
      <c r="H49" s="252"/>
      <c r="I49" s="252"/>
      <c r="J49" s="252"/>
      <c r="K49" s="252"/>
      <c r="L49" s="252"/>
      <c r="M49" s="252"/>
      <c r="N49" s="252"/>
      <c r="O49" s="240" t="s">
        <v>45</v>
      </c>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0"/>
      <c r="AY49" s="250"/>
      <c r="AZ49" s="250"/>
      <c r="BA49" s="250"/>
      <c r="BB49" s="251" t="s">
        <v>97</v>
      </c>
      <c r="BC49" s="252"/>
      <c r="BD49" s="252"/>
      <c r="BE49" s="252"/>
      <c r="BF49" s="252"/>
      <c r="BG49" s="252"/>
      <c r="BH49" s="252"/>
      <c r="BI49" s="252"/>
      <c r="BJ49" s="252"/>
      <c r="BK49" s="252"/>
      <c r="BL49" s="252"/>
      <c r="BM49" s="152"/>
      <c r="BN49" s="169"/>
    </row>
    <row r="50" spans="2:73" ht="18" customHeight="1" x14ac:dyDescent="0.15">
      <c r="B50" s="242"/>
      <c r="C50" s="242"/>
      <c r="D50" s="242"/>
      <c r="E50" s="242"/>
      <c r="F50" s="242"/>
      <c r="G50" s="242"/>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2"/>
      <c r="AY50" s="242"/>
      <c r="AZ50" s="242"/>
      <c r="BA50" s="242"/>
      <c r="BB50" s="242"/>
      <c r="BC50" s="242"/>
      <c r="BD50" s="242"/>
      <c r="BE50" s="242"/>
      <c r="BF50" s="242"/>
      <c r="BG50" s="242"/>
      <c r="BH50" s="242"/>
      <c r="BI50" s="242"/>
      <c r="BJ50" s="242"/>
      <c r="BK50" s="242"/>
      <c r="BL50" s="242"/>
      <c r="BM50" s="153"/>
      <c r="BN50" s="165"/>
      <c r="BO50" s="18"/>
    </row>
    <row r="51" spans="2:73" ht="18" customHeight="1" x14ac:dyDescent="0.15">
      <c r="B51" s="242"/>
      <c r="C51" s="242"/>
      <c r="D51" s="242"/>
      <c r="E51" s="242"/>
      <c r="F51" s="242"/>
      <c r="G51" s="242"/>
      <c r="H51" s="242"/>
      <c r="I51" s="242"/>
      <c r="J51" s="242"/>
      <c r="K51" s="242"/>
      <c r="L51" s="242"/>
      <c r="M51" s="242"/>
      <c r="N51" s="242"/>
      <c r="O51" s="242"/>
      <c r="P51" s="242"/>
      <c r="Q51" s="242"/>
      <c r="R51" s="242"/>
      <c r="S51" s="242"/>
      <c r="T51" s="242"/>
      <c r="U51" s="242"/>
      <c r="V51" s="242"/>
      <c r="W51" s="242"/>
      <c r="X51" s="242"/>
      <c r="Y51" s="242"/>
      <c r="Z51" s="242"/>
      <c r="AA51" s="242"/>
      <c r="AB51" s="242"/>
      <c r="AC51" s="242"/>
      <c r="AD51" s="242"/>
      <c r="AE51" s="242"/>
      <c r="AF51" s="242"/>
      <c r="AG51" s="242"/>
      <c r="AH51" s="242"/>
      <c r="AI51" s="242"/>
      <c r="AJ51" s="242"/>
      <c r="AK51" s="242"/>
      <c r="AL51" s="242"/>
      <c r="AM51" s="242"/>
      <c r="AN51" s="242"/>
      <c r="AO51" s="242"/>
      <c r="AP51" s="242"/>
      <c r="AQ51" s="242"/>
      <c r="AR51" s="242"/>
      <c r="AS51" s="242"/>
      <c r="AT51" s="242"/>
      <c r="AU51" s="242"/>
      <c r="AV51" s="242"/>
      <c r="AW51" s="242"/>
      <c r="AX51" s="242"/>
      <c r="AY51" s="242"/>
      <c r="AZ51" s="242"/>
      <c r="BA51" s="242"/>
      <c r="BB51" s="242"/>
      <c r="BC51" s="242"/>
      <c r="BD51" s="242"/>
      <c r="BE51" s="242"/>
      <c r="BF51" s="242"/>
      <c r="BG51" s="242"/>
      <c r="BH51" s="242"/>
      <c r="BI51" s="242"/>
      <c r="BJ51" s="242"/>
      <c r="BK51" s="242"/>
      <c r="BL51" s="242"/>
      <c r="BM51" s="153"/>
      <c r="BN51" s="165"/>
      <c r="BO51" s="18"/>
    </row>
    <row r="52" spans="2:73" ht="18" hidden="1" customHeight="1" outlineLevel="1" x14ac:dyDescent="0.15">
      <c r="B52" s="242"/>
      <c r="C52" s="24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42"/>
      <c r="AM52" s="242"/>
      <c r="AN52" s="242"/>
      <c r="AO52" s="242"/>
      <c r="AP52" s="242"/>
      <c r="AQ52" s="242"/>
      <c r="AR52" s="242"/>
      <c r="AS52" s="242"/>
      <c r="AT52" s="242"/>
      <c r="AU52" s="242"/>
      <c r="AV52" s="242"/>
      <c r="AW52" s="242"/>
      <c r="AX52" s="242"/>
      <c r="AY52" s="242"/>
      <c r="AZ52" s="242"/>
      <c r="BA52" s="242"/>
      <c r="BB52" s="242"/>
      <c r="BC52" s="242"/>
      <c r="BD52" s="242"/>
      <c r="BE52" s="242"/>
      <c r="BF52" s="242"/>
      <c r="BG52" s="242"/>
      <c r="BH52" s="242"/>
      <c r="BI52" s="242"/>
      <c r="BJ52" s="242"/>
      <c r="BK52" s="242"/>
      <c r="BL52" s="242"/>
      <c r="BM52" s="153"/>
      <c r="BN52" s="21"/>
      <c r="BO52" s="18"/>
    </row>
    <row r="53" spans="2:73" ht="18" hidden="1" customHeight="1" outlineLevel="1" x14ac:dyDescent="0.15">
      <c r="B53" s="242"/>
      <c r="C53" s="242"/>
      <c r="D53" s="242"/>
      <c r="E53" s="242"/>
      <c r="F53" s="242"/>
      <c r="G53" s="242"/>
      <c r="H53" s="242"/>
      <c r="I53" s="242"/>
      <c r="J53" s="242"/>
      <c r="K53" s="242"/>
      <c r="L53" s="242"/>
      <c r="M53" s="242"/>
      <c r="N53" s="242"/>
      <c r="O53" s="242"/>
      <c r="P53" s="242"/>
      <c r="Q53" s="242"/>
      <c r="R53" s="242"/>
      <c r="S53" s="242"/>
      <c r="T53" s="242"/>
      <c r="U53" s="242"/>
      <c r="V53" s="242"/>
      <c r="W53" s="242"/>
      <c r="X53" s="242"/>
      <c r="Y53" s="242"/>
      <c r="Z53" s="242"/>
      <c r="AA53" s="242"/>
      <c r="AB53" s="242"/>
      <c r="AC53" s="242"/>
      <c r="AD53" s="242"/>
      <c r="AE53" s="242"/>
      <c r="AF53" s="242"/>
      <c r="AG53" s="242"/>
      <c r="AH53" s="242"/>
      <c r="AI53" s="242"/>
      <c r="AJ53" s="242"/>
      <c r="AK53" s="242"/>
      <c r="AL53" s="242"/>
      <c r="AM53" s="242"/>
      <c r="AN53" s="242"/>
      <c r="AO53" s="242"/>
      <c r="AP53" s="242"/>
      <c r="AQ53" s="242"/>
      <c r="AR53" s="242"/>
      <c r="AS53" s="242"/>
      <c r="AT53" s="242"/>
      <c r="AU53" s="242"/>
      <c r="AV53" s="242"/>
      <c r="AW53" s="242"/>
      <c r="AX53" s="242"/>
      <c r="AY53" s="242"/>
      <c r="AZ53" s="242"/>
      <c r="BA53" s="242"/>
      <c r="BB53" s="242"/>
      <c r="BC53" s="242"/>
      <c r="BD53" s="242"/>
      <c r="BE53" s="242"/>
      <c r="BF53" s="242"/>
      <c r="BG53" s="242"/>
      <c r="BH53" s="242"/>
      <c r="BI53" s="242"/>
      <c r="BJ53" s="242"/>
      <c r="BK53" s="242"/>
      <c r="BL53" s="242"/>
      <c r="BM53" s="153"/>
      <c r="BN53" s="21"/>
      <c r="BO53" s="18"/>
    </row>
    <row r="54" spans="2:73" ht="18" hidden="1" customHeight="1" outlineLevel="1" x14ac:dyDescent="0.15">
      <c r="B54" s="242"/>
      <c r="C54" s="242"/>
      <c r="D54" s="242"/>
      <c r="E54" s="242"/>
      <c r="F54" s="242"/>
      <c r="G54" s="242"/>
      <c r="H54" s="242"/>
      <c r="I54" s="242"/>
      <c r="J54" s="242"/>
      <c r="K54" s="242"/>
      <c r="L54" s="242"/>
      <c r="M54" s="242"/>
      <c r="N54" s="242"/>
      <c r="O54" s="242"/>
      <c r="P54" s="242"/>
      <c r="Q54" s="242"/>
      <c r="R54" s="242"/>
      <c r="S54" s="242"/>
      <c r="T54" s="242"/>
      <c r="U54" s="242"/>
      <c r="V54" s="242"/>
      <c r="W54" s="242"/>
      <c r="X54" s="242"/>
      <c r="Y54" s="242"/>
      <c r="Z54" s="242"/>
      <c r="AA54" s="242"/>
      <c r="AB54" s="242"/>
      <c r="AC54" s="242"/>
      <c r="AD54" s="242"/>
      <c r="AE54" s="242"/>
      <c r="AF54" s="242"/>
      <c r="AG54" s="242"/>
      <c r="AH54" s="242"/>
      <c r="AI54" s="242"/>
      <c r="AJ54" s="242"/>
      <c r="AK54" s="242"/>
      <c r="AL54" s="242"/>
      <c r="AM54" s="242"/>
      <c r="AN54" s="242"/>
      <c r="AO54" s="242"/>
      <c r="AP54" s="242"/>
      <c r="AQ54" s="242"/>
      <c r="AR54" s="242"/>
      <c r="AS54" s="242"/>
      <c r="AT54" s="242"/>
      <c r="AU54" s="242"/>
      <c r="AV54" s="242"/>
      <c r="AW54" s="242"/>
      <c r="AX54" s="242"/>
      <c r="AY54" s="242"/>
      <c r="AZ54" s="242"/>
      <c r="BA54" s="242"/>
      <c r="BB54" s="242"/>
      <c r="BC54" s="242"/>
      <c r="BD54" s="242"/>
      <c r="BE54" s="242"/>
      <c r="BF54" s="242"/>
      <c r="BG54" s="242"/>
      <c r="BH54" s="242"/>
      <c r="BI54" s="242"/>
      <c r="BJ54" s="242"/>
      <c r="BK54" s="242"/>
      <c r="BL54" s="242"/>
      <c r="BM54" s="153"/>
      <c r="BN54" s="21"/>
      <c r="BO54" s="18"/>
    </row>
    <row r="55" spans="2:73" ht="18" customHeight="1" collapsed="1" x14ac:dyDescent="0.15">
      <c r="B55" s="70">
        <v>3</v>
      </c>
      <c r="C55" s="71"/>
      <c r="D55" s="71" t="s">
        <v>105</v>
      </c>
      <c r="E55" s="71"/>
      <c r="F55" s="71"/>
      <c r="G55" s="71"/>
      <c r="H55" s="71"/>
      <c r="I55" s="71"/>
      <c r="J55" s="71"/>
      <c r="K55" s="71"/>
      <c r="L55" s="71"/>
      <c r="M55" s="71"/>
      <c r="N55" s="71"/>
      <c r="O55" s="71"/>
      <c r="P55" s="71"/>
      <c r="Q55" s="71"/>
      <c r="R55" s="71"/>
      <c r="S55" s="71"/>
      <c r="T55" s="71"/>
      <c r="U55" s="71"/>
      <c r="V55" s="71"/>
      <c r="W55" s="71"/>
      <c r="X55" s="71"/>
      <c r="Y55" s="71"/>
      <c r="Z55" s="71"/>
      <c r="AA55" s="71"/>
      <c r="AB55" s="71"/>
      <c r="AC55" s="71"/>
      <c r="AD55" s="71"/>
      <c r="AE55" s="71"/>
      <c r="AF55" s="71"/>
      <c r="AG55" s="71"/>
      <c r="AH55" s="71"/>
      <c r="AI55" s="71"/>
      <c r="AJ55" s="71"/>
      <c r="AK55" s="71"/>
      <c r="AL55" s="71"/>
      <c r="AM55" s="71"/>
      <c r="AN55" s="71"/>
      <c r="AO55" s="71"/>
      <c r="AP55" s="71"/>
      <c r="AQ55" s="71"/>
      <c r="AR55" s="253" t="s">
        <v>294</v>
      </c>
      <c r="AS55" s="254"/>
      <c r="AT55" s="254"/>
      <c r="AU55" s="254"/>
      <c r="AV55" s="255"/>
      <c r="AW55" s="253" t="s">
        <v>295</v>
      </c>
      <c r="AX55" s="254"/>
      <c r="AY55" s="254"/>
      <c r="AZ55" s="254"/>
      <c r="BA55" s="255"/>
      <c r="BB55" s="267" t="s">
        <v>590</v>
      </c>
      <c r="BC55" s="254"/>
      <c r="BD55" s="254"/>
      <c r="BE55" s="254"/>
      <c r="BF55" s="254"/>
      <c r="BG55" s="254"/>
      <c r="BH55" s="254"/>
      <c r="BI55" s="254"/>
      <c r="BJ55" s="254"/>
      <c r="BK55" s="254"/>
      <c r="BL55" s="255"/>
      <c r="BM55" s="175"/>
      <c r="BN55" s="16" t="s">
        <v>596</v>
      </c>
      <c r="BO55" s="16" t="s">
        <v>597</v>
      </c>
      <c r="BP55" s="16" t="s">
        <v>598</v>
      </c>
      <c r="BQ55" s="11" t="s">
        <v>599</v>
      </c>
      <c r="BR55" s="11" t="s">
        <v>604</v>
      </c>
      <c r="BS55" s="16" t="s">
        <v>600</v>
      </c>
      <c r="BT55" s="16" t="s">
        <v>601</v>
      </c>
      <c r="BU55" s="16" t="s">
        <v>602</v>
      </c>
    </row>
    <row r="56" spans="2:73" ht="18" customHeight="1" x14ac:dyDescent="0.15">
      <c r="B56" s="56"/>
      <c r="C56" s="66" t="s">
        <v>19</v>
      </c>
      <c r="D56" s="48" t="s">
        <v>575</v>
      </c>
      <c r="E56" s="72"/>
      <c r="F56" s="72"/>
      <c r="G56" s="72"/>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72"/>
      <c r="AI56" s="72"/>
      <c r="AJ56" s="72"/>
      <c r="AK56" s="72"/>
      <c r="AL56" s="72"/>
      <c r="AM56" s="72"/>
      <c r="AN56" s="72"/>
      <c r="AO56" s="72"/>
      <c r="AP56" s="72"/>
      <c r="AQ56" s="72"/>
      <c r="AR56" s="243" t="b">
        <v>0</v>
      </c>
      <c r="AS56" s="244"/>
      <c r="AT56" s="244"/>
      <c r="AU56" s="244"/>
      <c r="AV56" s="245"/>
      <c r="AW56" s="243" t="b">
        <v>0</v>
      </c>
      <c r="AX56" s="244"/>
      <c r="AY56" s="244"/>
      <c r="AZ56" s="244"/>
      <c r="BA56" s="245"/>
      <c r="BB56" s="246" t="str">
        <f>IF(BN56&lt;&gt;"",("p."&amp;DBCS(BN56)&amp;"　第"&amp;DBCS(BO56)&amp;"条　"&amp;IF(BP56="","",DBCS(BP56)&amp;"項")),IF(BO56&lt;&gt;"",("第"&amp;DBCS(BO56)&amp;"条　"&amp;IF(BP56="","",DBCS(BP56)&amp;"項")),""))</f>
        <v/>
      </c>
      <c r="BC56" s="247"/>
      <c r="BD56" s="247"/>
      <c r="BE56" s="247"/>
      <c r="BF56" s="247"/>
      <c r="BG56" s="247"/>
      <c r="BH56" s="247"/>
      <c r="BI56" s="247"/>
      <c r="BJ56" s="247"/>
      <c r="BK56" s="247"/>
      <c r="BL56" s="248"/>
      <c r="BM56" s="150"/>
      <c r="BN56" s="20"/>
      <c r="BO56" s="20"/>
      <c r="BP56" s="20"/>
      <c r="BQ56" s="11" t="str">
        <f>IF(OR(AND(BS56=TRUE,BT56=TRUE),AND(BS56=FALSE,BT56=FALSE)),"NG","OK")</f>
        <v>NG</v>
      </c>
      <c r="BR56" s="11" t="str">
        <f>IF(AND(BS56=FALSE,BT56=FALSE),"",IF(AND(BS56=TRUE,BN56&lt;&gt;"",BO56&lt;&gt;"",BP56&lt;&gt;""),"OK",IF(AND(BT56=TRUE,BN56="",BO56="",BP56=""),"OK","NG")))</f>
        <v/>
      </c>
      <c r="BS56" s="26" t="b">
        <f>AR56</f>
        <v>0</v>
      </c>
      <c r="BT56" s="26" t="b">
        <f>AW56</f>
        <v>0</v>
      </c>
    </row>
    <row r="57" spans="2:73" ht="18" customHeight="1" x14ac:dyDescent="0.15">
      <c r="B57" s="56"/>
      <c r="C57" s="66"/>
      <c r="D57" s="48" t="s">
        <v>576</v>
      </c>
      <c r="E57" s="72"/>
      <c r="F57" s="72"/>
      <c r="G57" s="72"/>
      <c r="H57" s="72"/>
      <c r="I57" s="72"/>
      <c r="J57" s="72"/>
      <c r="K57" s="72"/>
      <c r="L57" s="72"/>
      <c r="M57" s="72"/>
      <c r="N57" s="72"/>
      <c r="O57" s="72"/>
      <c r="P57" s="72"/>
      <c r="Q57" s="72"/>
      <c r="R57" s="72"/>
      <c r="S57" s="72"/>
      <c r="T57" s="72"/>
      <c r="U57" s="72"/>
      <c r="V57" s="72"/>
      <c r="W57" s="72"/>
      <c r="X57" s="72"/>
      <c r="Y57" s="72"/>
      <c r="Z57" s="72"/>
      <c r="AA57" s="72"/>
      <c r="AB57" s="72"/>
      <c r="AC57" s="72"/>
      <c r="AD57" s="72"/>
      <c r="AE57" s="72"/>
      <c r="AF57" s="72"/>
      <c r="AG57" s="72"/>
      <c r="AH57" s="72"/>
      <c r="AI57" s="72"/>
      <c r="AJ57" s="72"/>
      <c r="AK57" s="72"/>
      <c r="AL57" s="72"/>
      <c r="AM57" s="72"/>
      <c r="AN57" s="72"/>
      <c r="AO57" s="72"/>
      <c r="AP57" s="72"/>
      <c r="AQ57" s="72"/>
      <c r="AR57" s="56"/>
      <c r="AV57" s="57"/>
      <c r="AW57" s="56"/>
      <c r="BA57" s="57"/>
      <c r="BB57" s="256"/>
      <c r="BC57" s="256"/>
      <c r="BD57" s="256"/>
      <c r="BE57" s="256"/>
      <c r="BF57" s="256"/>
      <c r="BG57" s="256"/>
      <c r="BH57" s="256"/>
      <c r="BI57" s="256"/>
      <c r="BJ57" s="256"/>
      <c r="BK57" s="256"/>
      <c r="BL57" s="257"/>
      <c r="BM57" s="156"/>
      <c r="BN57" s="169"/>
    </row>
    <row r="58" spans="2:73" ht="18" customHeight="1" x14ac:dyDescent="0.15">
      <c r="B58" s="56"/>
      <c r="C58" s="66"/>
      <c r="D58" s="48" t="s">
        <v>630</v>
      </c>
      <c r="E58" s="72"/>
      <c r="F58" s="72"/>
      <c r="G58" s="72"/>
      <c r="H58" s="72"/>
      <c r="I58" s="72"/>
      <c r="J58" s="72"/>
      <c r="K58" s="72"/>
      <c r="L58" s="72"/>
      <c r="M58" s="72"/>
      <c r="N58" s="72"/>
      <c r="O58" s="72"/>
      <c r="P58" s="72"/>
      <c r="Q58" s="72"/>
      <c r="R58" s="72"/>
      <c r="S58" s="72"/>
      <c r="T58" s="72"/>
      <c r="U58" s="72"/>
      <c r="V58" s="72"/>
      <c r="W58" s="72"/>
      <c r="X58" s="72"/>
      <c r="Y58" s="72"/>
      <c r="Z58" s="72"/>
      <c r="AA58" s="72"/>
      <c r="AB58" s="72"/>
      <c r="AC58" s="72"/>
      <c r="AD58" s="72"/>
      <c r="AE58" s="72"/>
      <c r="AF58" s="72"/>
      <c r="AG58" s="72"/>
      <c r="AH58" s="72"/>
      <c r="AI58" s="72"/>
      <c r="AJ58" s="72"/>
      <c r="AK58" s="72"/>
      <c r="AL58" s="72"/>
      <c r="AM58" s="72"/>
      <c r="AN58" s="72"/>
      <c r="AO58" s="72"/>
      <c r="AP58" s="72"/>
      <c r="AQ58" s="72"/>
      <c r="AR58" s="56"/>
      <c r="AV58" s="57"/>
      <c r="AW58" s="56"/>
      <c r="BA58" s="57"/>
      <c r="BB58" s="256"/>
      <c r="BC58" s="256"/>
      <c r="BD58" s="256"/>
      <c r="BE58" s="256"/>
      <c r="BF58" s="256"/>
      <c r="BG58" s="256"/>
      <c r="BH58" s="256"/>
      <c r="BI58" s="256"/>
      <c r="BJ58" s="256"/>
      <c r="BK58" s="256"/>
      <c r="BL58" s="257"/>
      <c r="BM58" s="156"/>
      <c r="BN58" s="169"/>
    </row>
    <row r="59" spans="2:73" ht="18" customHeight="1" x14ac:dyDescent="0.15">
      <c r="B59" s="56"/>
      <c r="C59" s="66" t="s">
        <v>27</v>
      </c>
      <c r="D59" s="48" t="s">
        <v>577</v>
      </c>
      <c r="E59" s="72"/>
      <c r="F59" s="72"/>
      <c r="G59" s="72"/>
      <c r="H59" s="72"/>
      <c r="I59" s="72"/>
      <c r="J59" s="72"/>
      <c r="K59" s="72"/>
      <c r="L59" s="72"/>
      <c r="M59" s="72"/>
      <c r="N59" s="72"/>
      <c r="O59" s="72"/>
      <c r="P59" s="72"/>
      <c r="Q59" s="72"/>
      <c r="R59" s="72"/>
      <c r="S59" s="72"/>
      <c r="T59" s="72"/>
      <c r="U59" s="72"/>
      <c r="V59" s="72"/>
      <c r="W59" s="72"/>
      <c r="X59" s="72"/>
      <c r="Y59" s="72"/>
      <c r="Z59" s="72"/>
      <c r="AA59" s="72"/>
      <c r="AB59" s="72"/>
      <c r="AC59" s="72"/>
      <c r="AD59" s="72"/>
      <c r="AE59" s="72"/>
      <c r="AF59" s="72"/>
      <c r="AG59" s="72"/>
      <c r="AH59" s="72"/>
      <c r="AI59" s="72"/>
      <c r="AJ59" s="72"/>
      <c r="AK59" s="72"/>
      <c r="AL59" s="72"/>
      <c r="AM59" s="72"/>
      <c r="AN59" s="72"/>
      <c r="AO59" s="72"/>
      <c r="AP59" s="72"/>
      <c r="AQ59" s="72"/>
      <c r="AR59" s="243" t="b">
        <v>0</v>
      </c>
      <c r="AS59" s="244"/>
      <c r="AT59" s="244"/>
      <c r="AU59" s="244"/>
      <c r="AV59" s="245"/>
      <c r="AW59" s="243" t="b">
        <v>0</v>
      </c>
      <c r="AX59" s="244"/>
      <c r="AY59" s="244"/>
      <c r="AZ59" s="244"/>
      <c r="BA59" s="245"/>
      <c r="BB59" s="246" t="str">
        <f>IF(BN59&lt;&gt;"",("p."&amp;DBCS(BN59)&amp;"　第"&amp;DBCS(BO59)&amp;"条　"&amp;IF(BP59="","",DBCS(BP59)&amp;"項")),IF(BO59&lt;&gt;"",("第"&amp;DBCS(BO59)&amp;"条　"&amp;IF(BP59="","",DBCS(BP59)&amp;"項")),""))</f>
        <v/>
      </c>
      <c r="BC59" s="247"/>
      <c r="BD59" s="247"/>
      <c r="BE59" s="247"/>
      <c r="BF59" s="247"/>
      <c r="BG59" s="247"/>
      <c r="BH59" s="247"/>
      <c r="BI59" s="247"/>
      <c r="BJ59" s="247"/>
      <c r="BK59" s="247"/>
      <c r="BL59" s="248"/>
      <c r="BM59" s="150"/>
      <c r="BN59" s="17"/>
      <c r="BO59" s="17"/>
      <c r="BP59" s="17"/>
      <c r="BQ59" s="11" t="str">
        <f>IF(OR(AND(BS59=TRUE,BT59=TRUE),AND(BS59=FALSE,BT59=FALSE)),"NG","OK")</f>
        <v>NG</v>
      </c>
      <c r="BR59" s="11" t="str">
        <f>IF(AND(BS59=FALSE,BT59=FALSE),"",IF(AND(BS59=TRUE,BN59&lt;&gt;"",BO59&lt;&gt;"",BP59&lt;&gt;""),"OK",IF(AND(BT59=TRUE,BN59="",BO59="",BP59=""),"OK","NG")))</f>
        <v/>
      </c>
      <c r="BS59" s="26" t="b">
        <f>AR59</f>
        <v>0</v>
      </c>
      <c r="BT59" s="26" t="b">
        <f>AW59</f>
        <v>0</v>
      </c>
    </row>
    <row r="60" spans="2:73" ht="18" customHeight="1" x14ac:dyDescent="0.15">
      <c r="B60" s="56"/>
      <c r="C60" s="66"/>
      <c r="D60" s="48" t="s">
        <v>578</v>
      </c>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56"/>
      <c r="AV60" s="57"/>
      <c r="AW60" s="56"/>
      <c r="BA60" s="57"/>
      <c r="BB60" s="256"/>
      <c r="BC60" s="256"/>
      <c r="BD60" s="256"/>
      <c r="BE60" s="256"/>
      <c r="BF60" s="256"/>
      <c r="BG60" s="256"/>
      <c r="BH60" s="256"/>
      <c r="BI60" s="256"/>
      <c r="BJ60" s="256"/>
      <c r="BK60" s="256"/>
      <c r="BL60" s="257"/>
      <c r="BM60" s="151"/>
      <c r="BN60" s="173"/>
    </row>
    <row r="61" spans="2:73" ht="18" customHeight="1" x14ac:dyDescent="0.15">
      <c r="B61" s="56"/>
      <c r="C61" s="66" t="s">
        <v>42</v>
      </c>
      <c r="D61" s="48" t="s">
        <v>579</v>
      </c>
      <c r="E61" s="72"/>
      <c r="F61" s="72"/>
      <c r="G61" s="72"/>
      <c r="H61" s="72"/>
      <c r="I61" s="72"/>
      <c r="J61" s="72"/>
      <c r="K61" s="72"/>
      <c r="L61" s="72"/>
      <c r="M61" s="72"/>
      <c r="N61" s="72"/>
      <c r="O61" s="72"/>
      <c r="P61" s="72"/>
      <c r="Q61" s="72"/>
      <c r="R61" s="72"/>
      <c r="S61" s="72"/>
      <c r="T61" s="72"/>
      <c r="U61" s="72"/>
      <c r="V61" s="72"/>
      <c r="W61" s="72"/>
      <c r="X61" s="72"/>
      <c r="Y61" s="72"/>
      <c r="Z61" s="72"/>
      <c r="AA61" s="72"/>
      <c r="AB61" s="72"/>
      <c r="AC61" s="72"/>
      <c r="AD61" s="72"/>
      <c r="AE61" s="72"/>
      <c r="AF61" s="72"/>
      <c r="AG61" s="72"/>
      <c r="AH61" s="72"/>
      <c r="AI61" s="72"/>
      <c r="AJ61" s="72"/>
      <c r="AK61" s="72"/>
      <c r="AL61" s="72"/>
      <c r="AM61" s="72"/>
      <c r="AN61" s="72"/>
      <c r="AO61" s="72"/>
      <c r="AP61" s="72"/>
      <c r="AQ61" s="72"/>
      <c r="AR61" s="243" t="b">
        <v>0</v>
      </c>
      <c r="AS61" s="244"/>
      <c r="AT61" s="244"/>
      <c r="AU61" s="244"/>
      <c r="AV61" s="245"/>
      <c r="AW61" s="243" t="b">
        <v>0</v>
      </c>
      <c r="AX61" s="244"/>
      <c r="AY61" s="244"/>
      <c r="AZ61" s="244"/>
      <c r="BA61" s="245"/>
      <c r="BB61" s="246" t="str">
        <f>IF(BN61&lt;&gt;"",("p."&amp;DBCS(BN61)&amp;"　第"&amp;DBCS(BO61)&amp;"条　"&amp;IF(BP61="","",DBCS(BP61)&amp;"項")),IF(BO61&lt;&gt;"",("第"&amp;DBCS(BO61)&amp;"条　"&amp;IF(BP61="","",DBCS(BP61)&amp;"項")),""))</f>
        <v/>
      </c>
      <c r="BC61" s="247"/>
      <c r="BD61" s="247"/>
      <c r="BE61" s="247"/>
      <c r="BF61" s="247"/>
      <c r="BG61" s="247"/>
      <c r="BH61" s="247"/>
      <c r="BI61" s="247"/>
      <c r="BJ61" s="247"/>
      <c r="BK61" s="247"/>
      <c r="BL61" s="248"/>
      <c r="BM61" s="150"/>
      <c r="BN61" s="17"/>
      <c r="BO61" s="17"/>
      <c r="BP61" s="17"/>
      <c r="BQ61" s="11" t="str">
        <f>IF(OR(AND(BS61=TRUE,BT61=TRUE),AND(BS61=FALSE,BT61=FALSE)),"NG","OK")</f>
        <v>NG</v>
      </c>
      <c r="BR61" s="11" t="str">
        <f>IF(AND(BS61=FALSE,BT61=FALSE),"",IF(AND(BS61=TRUE,BN61&lt;&gt;"",BO61&lt;&gt;"",BP61&lt;&gt;""),"OK",IF(AND(BT61=TRUE,BN61="",BO61="",BP61=""),"OK","NG")))</f>
        <v/>
      </c>
      <c r="BS61" s="26" t="b">
        <f>AR61</f>
        <v>0</v>
      </c>
      <c r="BT61" s="26" t="b">
        <f>AW61</f>
        <v>0</v>
      </c>
    </row>
    <row r="62" spans="2:73" ht="18" customHeight="1" x14ac:dyDescent="0.15">
      <c r="B62" s="62"/>
      <c r="C62" s="67"/>
      <c r="D62" s="63" t="s">
        <v>580</v>
      </c>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c r="AN62" s="73"/>
      <c r="AO62" s="73"/>
      <c r="AP62" s="73"/>
      <c r="AQ62" s="73"/>
      <c r="AR62" s="62"/>
      <c r="AS62" s="63"/>
      <c r="AT62" s="63"/>
      <c r="AU62" s="63"/>
      <c r="AV62" s="64"/>
      <c r="AW62" s="62"/>
      <c r="AX62" s="63"/>
      <c r="AY62" s="63"/>
      <c r="AZ62" s="63"/>
      <c r="BA62" s="64"/>
      <c r="BB62" s="258"/>
      <c r="BC62" s="258"/>
      <c r="BD62" s="258"/>
      <c r="BE62" s="258"/>
      <c r="BF62" s="258"/>
      <c r="BG62" s="258"/>
      <c r="BH62" s="258"/>
      <c r="BI62" s="258"/>
      <c r="BJ62" s="258"/>
      <c r="BK62" s="258"/>
      <c r="BL62" s="259"/>
      <c r="BM62" s="156"/>
      <c r="BN62" s="169"/>
    </row>
    <row r="63" spans="2:73" ht="18" customHeight="1" x14ac:dyDescent="0.15">
      <c r="B63" s="240" t="s">
        <v>107</v>
      </c>
      <c r="C63" s="250"/>
      <c r="D63" s="250"/>
      <c r="E63" s="250"/>
      <c r="F63" s="250"/>
      <c r="G63" s="250"/>
      <c r="H63" s="250"/>
      <c r="I63" s="250"/>
      <c r="J63" s="250"/>
      <c r="K63" s="250"/>
      <c r="L63" s="240" t="s">
        <v>108</v>
      </c>
      <c r="M63" s="250"/>
      <c r="N63" s="250"/>
      <c r="O63" s="250"/>
      <c r="P63" s="250"/>
      <c r="Q63" s="250"/>
      <c r="R63" s="250"/>
      <c r="S63" s="250"/>
      <c r="T63" s="250"/>
      <c r="U63" s="250"/>
      <c r="V63" s="250"/>
      <c r="W63" s="250"/>
      <c r="X63" s="250"/>
      <c r="Y63" s="250"/>
      <c r="Z63" s="250"/>
      <c r="AA63" s="250"/>
      <c r="AB63" s="250"/>
      <c r="AC63" s="250"/>
      <c r="AD63" s="240" t="s">
        <v>109</v>
      </c>
      <c r="AE63" s="250"/>
      <c r="AF63" s="250"/>
      <c r="AG63" s="250"/>
      <c r="AH63" s="250"/>
      <c r="AI63" s="250"/>
      <c r="AJ63" s="250"/>
      <c r="AK63" s="250"/>
      <c r="AL63" s="250"/>
      <c r="AM63" s="250"/>
      <c r="AN63" s="250"/>
      <c r="AO63" s="250"/>
      <c r="AP63" s="250"/>
      <c r="AQ63" s="250"/>
      <c r="AR63" s="250"/>
      <c r="AS63" s="250"/>
      <c r="AT63" s="240" t="s">
        <v>110</v>
      </c>
      <c r="AU63" s="250"/>
      <c r="AV63" s="250"/>
      <c r="AW63" s="250"/>
      <c r="AX63" s="250"/>
      <c r="AY63" s="250"/>
      <c r="AZ63" s="250"/>
      <c r="BA63" s="250"/>
      <c r="BB63" s="250"/>
      <c r="BC63" s="240" t="s">
        <v>309</v>
      </c>
      <c r="BD63" s="250"/>
      <c r="BE63" s="250"/>
      <c r="BF63" s="250"/>
      <c r="BG63" s="250"/>
      <c r="BH63" s="240" t="s">
        <v>97</v>
      </c>
      <c r="BI63" s="250"/>
      <c r="BJ63" s="250"/>
      <c r="BK63" s="250"/>
      <c r="BL63" s="250"/>
      <c r="BM63" s="155"/>
      <c r="BN63" s="169"/>
    </row>
    <row r="64" spans="2:73" ht="18" customHeight="1" x14ac:dyDescent="0.15">
      <c r="B64" s="242"/>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2"/>
      <c r="AY64" s="242"/>
      <c r="AZ64" s="242"/>
      <c r="BA64" s="242"/>
      <c r="BB64" s="242"/>
      <c r="BC64" s="242"/>
      <c r="BD64" s="242"/>
      <c r="BE64" s="242"/>
      <c r="BF64" s="242"/>
      <c r="BG64" s="242"/>
      <c r="BH64" s="242"/>
      <c r="BI64" s="242"/>
      <c r="BJ64" s="242"/>
      <c r="BK64" s="242"/>
      <c r="BL64" s="242"/>
      <c r="BM64" s="153"/>
      <c r="BN64" s="165"/>
      <c r="BO64" s="18"/>
    </row>
    <row r="65" spans="2:73" ht="18" customHeight="1" x14ac:dyDescent="0.15">
      <c r="B65" s="242"/>
      <c r="C65" s="242"/>
      <c r="D65" s="242"/>
      <c r="E65" s="242"/>
      <c r="F65" s="242"/>
      <c r="G65" s="242"/>
      <c r="H65" s="242"/>
      <c r="I65" s="242"/>
      <c r="J65" s="242"/>
      <c r="K65" s="242"/>
      <c r="L65" s="242"/>
      <c r="M65" s="242"/>
      <c r="N65" s="242"/>
      <c r="O65" s="242"/>
      <c r="P65" s="242"/>
      <c r="Q65" s="242"/>
      <c r="R65" s="242"/>
      <c r="S65" s="242"/>
      <c r="T65" s="242"/>
      <c r="U65" s="242"/>
      <c r="V65" s="242"/>
      <c r="W65" s="242"/>
      <c r="X65" s="242"/>
      <c r="Y65" s="242"/>
      <c r="Z65" s="242"/>
      <c r="AA65" s="242"/>
      <c r="AB65" s="242"/>
      <c r="AC65" s="242"/>
      <c r="AD65" s="242"/>
      <c r="AE65" s="242"/>
      <c r="AF65" s="242"/>
      <c r="AG65" s="242"/>
      <c r="AH65" s="242"/>
      <c r="AI65" s="242"/>
      <c r="AJ65" s="242"/>
      <c r="AK65" s="242"/>
      <c r="AL65" s="242"/>
      <c r="AM65" s="242"/>
      <c r="AN65" s="242"/>
      <c r="AO65" s="242"/>
      <c r="AP65" s="242"/>
      <c r="AQ65" s="242"/>
      <c r="AR65" s="242"/>
      <c r="AS65" s="242"/>
      <c r="AT65" s="242"/>
      <c r="AU65" s="242"/>
      <c r="AV65" s="242"/>
      <c r="AW65" s="242"/>
      <c r="AX65" s="242"/>
      <c r="AY65" s="242"/>
      <c r="AZ65" s="242"/>
      <c r="BA65" s="242"/>
      <c r="BB65" s="242"/>
      <c r="BC65" s="242"/>
      <c r="BD65" s="242"/>
      <c r="BE65" s="242"/>
      <c r="BF65" s="242"/>
      <c r="BG65" s="242"/>
      <c r="BH65" s="242"/>
      <c r="BI65" s="242"/>
      <c r="BJ65" s="242"/>
      <c r="BK65" s="242"/>
      <c r="BL65" s="242"/>
      <c r="BM65" s="153"/>
      <c r="BN65" s="165"/>
      <c r="BO65" s="18"/>
    </row>
    <row r="66" spans="2:73" ht="18" hidden="1" customHeight="1" outlineLevel="1" x14ac:dyDescent="0.15">
      <c r="B66" s="242"/>
      <c r="C66" s="242"/>
      <c r="D66" s="242"/>
      <c r="E66" s="242"/>
      <c r="F66" s="242"/>
      <c r="G66" s="242"/>
      <c r="H66" s="242"/>
      <c r="I66" s="242"/>
      <c r="J66" s="242"/>
      <c r="K66" s="242"/>
      <c r="L66" s="242"/>
      <c r="M66" s="242"/>
      <c r="N66" s="242"/>
      <c r="O66" s="242"/>
      <c r="P66" s="242"/>
      <c r="Q66" s="242"/>
      <c r="R66" s="242"/>
      <c r="S66" s="242"/>
      <c r="T66" s="242"/>
      <c r="U66" s="242"/>
      <c r="V66" s="242"/>
      <c r="W66" s="242"/>
      <c r="X66" s="242"/>
      <c r="Y66" s="242"/>
      <c r="Z66" s="242"/>
      <c r="AA66" s="242"/>
      <c r="AB66" s="242"/>
      <c r="AC66" s="242"/>
      <c r="AD66" s="242"/>
      <c r="AE66" s="242"/>
      <c r="AF66" s="242"/>
      <c r="AG66" s="242"/>
      <c r="AH66" s="242"/>
      <c r="AI66" s="242"/>
      <c r="AJ66" s="242"/>
      <c r="AK66" s="242"/>
      <c r="AL66" s="242"/>
      <c r="AM66" s="242"/>
      <c r="AN66" s="242"/>
      <c r="AO66" s="242"/>
      <c r="AP66" s="242"/>
      <c r="AQ66" s="242"/>
      <c r="AR66" s="242"/>
      <c r="AS66" s="242"/>
      <c r="AT66" s="242"/>
      <c r="AU66" s="242"/>
      <c r="AV66" s="242"/>
      <c r="AW66" s="242"/>
      <c r="AX66" s="242"/>
      <c r="AY66" s="242"/>
      <c r="AZ66" s="242"/>
      <c r="BA66" s="242"/>
      <c r="BB66" s="242"/>
      <c r="BC66" s="242"/>
      <c r="BD66" s="242"/>
      <c r="BE66" s="242"/>
      <c r="BF66" s="242"/>
      <c r="BG66" s="242"/>
      <c r="BH66" s="242"/>
      <c r="BI66" s="242"/>
      <c r="BJ66" s="242"/>
      <c r="BK66" s="242"/>
      <c r="BL66" s="242"/>
      <c r="BM66" s="153"/>
      <c r="BN66" s="21"/>
      <c r="BO66" s="18"/>
    </row>
    <row r="67" spans="2:73" ht="18" hidden="1" customHeight="1" outlineLevel="1" x14ac:dyDescent="0.15">
      <c r="B67" s="242"/>
      <c r="C67" s="242"/>
      <c r="D67" s="242"/>
      <c r="E67" s="242"/>
      <c r="F67" s="242"/>
      <c r="G67" s="242"/>
      <c r="H67" s="242"/>
      <c r="I67" s="242"/>
      <c r="J67" s="242"/>
      <c r="K67" s="242"/>
      <c r="L67" s="242"/>
      <c r="M67" s="242"/>
      <c r="N67" s="242"/>
      <c r="O67" s="242"/>
      <c r="P67" s="242"/>
      <c r="Q67" s="242"/>
      <c r="R67" s="242"/>
      <c r="S67" s="242"/>
      <c r="T67" s="242"/>
      <c r="U67" s="242"/>
      <c r="V67" s="242"/>
      <c r="W67" s="242"/>
      <c r="X67" s="242"/>
      <c r="Y67" s="242"/>
      <c r="Z67" s="242"/>
      <c r="AA67" s="242"/>
      <c r="AB67" s="242"/>
      <c r="AC67" s="242"/>
      <c r="AD67" s="242"/>
      <c r="AE67" s="242"/>
      <c r="AF67" s="242"/>
      <c r="AG67" s="242"/>
      <c r="AH67" s="242"/>
      <c r="AI67" s="242"/>
      <c r="AJ67" s="242"/>
      <c r="AK67" s="242"/>
      <c r="AL67" s="242"/>
      <c r="AM67" s="242"/>
      <c r="AN67" s="242"/>
      <c r="AO67" s="242"/>
      <c r="AP67" s="242"/>
      <c r="AQ67" s="242"/>
      <c r="AR67" s="242"/>
      <c r="AS67" s="242"/>
      <c r="AT67" s="242"/>
      <c r="AU67" s="242"/>
      <c r="AV67" s="242"/>
      <c r="AW67" s="242"/>
      <c r="AX67" s="242"/>
      <c r="AY67" s="242"/>
      <c r="AZ67" s="242"/>
      <c r="BA67" s="242"/>
      <c r="BB67" s="242"/>
      <c r="BC67" s="242"/>
      <c r="BD67" s="242"/>
      <c r="BE67" s="242"/>
      <c r="BF67" s="242"/>
      <c r="BG67" s="242"/>
      <c r="BH67" s="242"/>
      <c r="BI67" s="242"/>
      <c r="BJ67" s="242"/>
      <c r="BK67" s="242"/>
      <c r="BL67" s="242"/>
      <c r="BM67" s="153"/>
      <c r="BN67" s="21"/>
      <c r="BO67" s="18"/>
    </row>
    <row r="68" spans="2:73" ht="18" hidden="1" customHeight="1" outlineLevel="1" x14ac:dyDescent="0.15">
      <c r="B68" s="242"/>
      <c r="C68" s="242"/>
      <c r="D68" s="242"/>
      <c r="E68" s="242"/>
      <c r="F68" s="242"/>
      <c r="G68" s="242"/>
      <c r="H68" s="242"/>
      <c r="I68" s="242"/>
      <c r="J68" s="242"/>
      <c r="K68" s="242"/>
      <c r="L68" s="242"/>
      <c r="M68" s="242"/>
      <c r="N68" s="242"/>
      <c r="O68" s="242"/>
      <c r="P68" s="242"/>
      <c r="Q68" s="242"/>
      <c r="R68" s="242"/>
      <c r="S68" s="242"/>
      <c r="T68" s="242"/>
      <c r="U68" s="242"/>
      <c r="V68" s="242"/>
      <c r="W68" s="242"/>
      <c r="X68" s="242"/>
      <c r="Y68" s="242"/>
      <c r="Z68" s="242"/>
      <c r="AA68" s="242"/>
      <c r="AB68" s="242"/>
      <c r="AC68" s="242"/>
      <c r="AD68" s="242"/>
      <c r="AE68" s="242"/>
      <c r="AF68" s="242"/>
      <c r="AG68" s="242"/>
      <c r="AH68" s="242"/>
      <c r="AI68" s="242"/>
      <c r="AJ68" s="242"/>
      <c r="AK68" s="242"/>
      <c r="AL68" s="242"/>
      <c r="AM68" s="242"/>
      <c r="AN68" s="242"/>
      <c r="AO68" s="242"/>
      <c r="AP68" s="242"/>
      <c r="AQ68" s="242"/>
      <c r="AR68" s="242"/>
      <c r="AS68" s="242"/>
      <c r="AT68" s="242"/>
      <c r="AU68" s="242"/>
      <c r="AV68" s="242"/>
      <c r="AW68" s="242"/>
      <c r="AX68" s="242"/>
      <c r="AY68" s="242"/>
      <c r="AZ68" s="242"/>
      <c r="BA68" s="242"/>
      <c r="BB68" s="242"/>
      <c r="BC68" s="242"/>
      <c r="BD68" s="242"/>
      <c r="BE68" s="242"/>
      <c r="BF68" s="242"/>
      <c r="BG68" s="242"/>
      <c r="BH68" s="242"/>
      <c r="BI68" s="242"/>
      <c r="BJ68" s="242"/>
      <c r="BK68" s="242"/>
      <c r="BL68" s="242"/>
      <c r="BM68" s="153"/>
      <c r="BN68" s="21"/>
      <c r="BO68" s="18"/>
    </row>
    <row r="69" spans="2:73" ht="18" hidden="1" customHeight="1" outlineLevel="1" x14ac:dyDescent="0.15">
      <c r="B69" s="242"/>
      <c r="C69" s="242"/>
      <c r="D69" s="242"/>
      <c r="E69" s="242"/>
      <c r="F69" s="242"/>
      <c r="G69" s="242"/>
      <c r="H69" s="242"/>
      <c r="I69" s="242"/>
      <c r="J69" s="242"/>
      <c r="K69" s="242"/>
      <c r="L69" s="242"/>
      <c r="M69" s="242"/>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242"/>
      <c r="AL69" s="242"/>
      <c r="AM69" s="242"/>
      <c r="AN69" s="242"/>
      <c r="AO69" s="242"/>
      <c r="AP69" s="242"/>
      <c r="AQ69" s="242"/>
      <c r="AR69" s="242"/>
      <c r="AS69" s="242"/>
      <c r="AT69" s="242"/>
      <c r="AU69" s="242"/>
      <c r="AV69" s="242"/>
      <c r="AW69" s="242"/>
      <c r="AX69" s="242"/>
      <c r="AY69" s="242"/>
      <c r="AZ69" s="242"/>
      <c r="BA69" s="242"/>
      <c r="BB69" s="242"/>
      <c r="BC69" s="242"/>
      <c r="BD69" s="242"/>
      <c r="BE69" s="242"/>
      <c r="BF69" s="242"/>
      <c r="BG69" s="242"/>
      <c r="BH69" s="242"/>
      <c r="BI69" s="242"/>
      <c r="BJ69" s="242"/>
      <c r="BK69" s="242"/>
      <c r="BL69" s="242"/>
      <c r="BM69" s="153"/>
      <c r="BN69" s="21"/>
      <c r="BO69" s="18"/>
    </row>
    <row r="70" spans="2:73" ht="18" hidden="1" customHeight="1" outlineLevel="1" x14ac:dyDescent="0.15">
      <c r="B70" s="242"/>
      <c r="C70" s="242"/>
      <c r="D70" s="242"/>
      <c r="E70" s="242"/>
      <c r="F70" s="242"/>
      <c r="G70" s="242"/>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2"/>
      <c r="AY70" s="242"/>
      <c r="AZ70" s="242"/>
      <c r="BA70" s="242"/>
      <c r="BB70" s="242"/>
      <c r="BC70" s="242"/>
      <c r="BD70" s="242"/>
      <c r="BE70" s="242"/>
      <c r="BF70" s="242"/>
      <c r="BG70" s="242"/>
      <c r="BH70" s="242"/>
      <c r="BI70" s="242"/>
      <c r="BJ70" s="242"/>
      <c r="BK70" s="242"/>
      <c r="BL70" s="242"/>
      <c r="BM70" s="153"/>
      <c r="BN70" s="21"/>
      <c r="BO70" s="18"/>
    </row>
    <row r="71" spans="2:73" ht="18" customHeight="1" collapsed="1" x14ac:dyDescent="0.15">
      <c r="B71" s="70">
        <v>4</v>
      </c>
      <c r="C71" s="71"/>
      <c r="D71" s="71" t="s">
        <v>111</v>
      </c>
      <c r="E71" s="71"/>
      <c r="F71" s="71"/>
      <c r="G71" s="71"/>
      <c r="H71" s="71"/>
      <c r="I71" s="71"/>
      <c r="J71" s="71"/>
      <c r="K71" s="71"/>
      <c r="L71" s="71"/>
      <c r="M71" s="71"/>
      <c r="N71" s="71"/>
      <c r="O71" s="71"/>
      <c r="P71" s="71"/>
      <c r="Q71" s="71"/>
      <c r="R71" s="71"/>
      <c r="S71" s="71"/>
      <c r="T71" s="71"/>
      <c r="U71" s="71"/>
      <c r="V71" s="71"/>
      <c r="W71" s="71"/>
      <c r="X71" s="71"/>
      <c r="Y71" s="71"/>
      <c r="Z71" s="71"/>
      <c r="AA71" s="71"/>
      <c r="AB71" s="71"/>
      <c r="AC71" s="71"/>
      <c r="AD71" s="71"/>
      <c r="AE71" s="71"/>
      <c r="AF71" s="71"/>
      <c r="AG71" s="71"/>
      <c r="AH71" s="71"/>
      <c r="AI71" s="71"/>
      <c r="AJ71" s="71"/>
      <c r="AK71" s="71"/>
      <c r="AL71" s="71"/>
      <c r="AM71" s="71"/>
      <c r="AN71" s="71"/>
      <c r="AO71" s="71"/>
      <c r="AP71" s="71"/>
      <c r="AQ71" s="71"/>
      <c r="AR71" s="253" t="s">
        <v>294</v>
      </c>
      <c r="AS71" s="254"/>
      <c r="AT71" s="254"/>
      <c r="AU71" s="254"/>
      <c r="AV71" s="255"/>
      <c r="AW71" s="253" t="s">
        <v>295</v>
      </c>
      <c r="AX71" s="254"/>
      <c r="AY71" s="254"/>
      <c r="AZ71" s="254"/>
      <c r="BA71" s="255"/>
      <c r="BB71" s="267" t="s">
        <v>590</v>
      </c>
      <c r="BC71" s="254"/>
      <c r="BD71" s="254"/>
      <c r="BE71" s="254"/>
      <c r="BF71" s="254"/>
      <c r="BG71" s="254"/>
      <c r="BH71" s="254"/>
      <c r="BI71" s="254"/>
      <c r="BJ71" s="254"/>
      <c r="BK71" s="254"/>
      <c r="BL71" s="255"/>
      <c r="BM71" s="175"/>
      <c r="BN71" s="16" t="s">
        <v>596</v>
      </c>
      <c r="BO71" s="16" t="s">
        <v>597</v>
      </c>
      <c r="BP71" s="16" t="s">
        <v>598</v>
      </c>
      <c r="BQ71" s="11" t="s">
        <v>599</v>
      </c>
      <c r="BR71" s="11" t="s">
        <v>604</v>
      </c>
      <c r="BS71" s="16" t="s">
        <v>600</v>
      </c>
      <c r="BT71" s="16" t="s">
        <v>601</v>
      </c>
      <c r="BU71" s="16" t="s">
        <v>602</v>
      </c>
    </row>
    <row r="72" spans="2:73" ht="18" customHeight="1" x14ac:dyDescent="0.15">
      <c r="B72" s="56"/>
      <c r="C72" s="66" t="s">
        <v>19</v>
      </c>
      <c r="D72" s="48" t="s">
        <v>112</v>
      </c>
      <c r="AR72" s="243" t="b">
        <v>0</v>
      </c>
      <c r="AS72" s="244"/>
      <c r="AT72" s="244"/>
      <c r="AU72" s="244"/>
      <c r="AV72" s="245"/>
      <c r="AW72" s="243" t="b">
        <v>0</v>
      </c>
      <c r="AX72" s="244"/>
      <c r="AY72" s="244"/>
      <c r="AZ72" s="244"/>
      <c r="BA72" s="245"/>
      <c r="BB72" s="246" t="str">
        <f>IF(BN72&lt;&gt;"",("p."&amp;DBCS(BN72)&amp;"　第"&amp;DBCS(BO72)&amp;"条　"&amp;IF(BP72="","",DBCS(BP72)&amp;"項")),IF(BO72&lt;&gt;"",("第"&amp;DBCS(BO72)&amp;"条　"&amp;IF(BP72="","",DBCS(BP72)&amp;"項")),""))</f>
        <v/>
      </c>
      <c r="BC72" s="247"/>
      <c r="BD72" s="247"/>
      <c r="BE72" s="247"/>
      <c r="BF72" s="247"/>
      <c r="BG72" s="247"/>
      <c r="BH72" s="247"/>
      <c r="BI72" s="247"/>
      <c r="BJ72" s="247"/>
      <c r="BK72" s="247"/>
      <c r="BL72" s="248"/>
      <c r="BM72" s="150"/>
      <c r="BN72" s="20"/>
      <c r="BO72" s="20"/>
      <c r="BP72" s="20"/>
      <c r="BQ72" s="11" t="str">
        <f>IF(OR(AND(BS72=TRUE,BT72=TRUE),AND(BS72=FALSE,BT72=FALSE)),"NG","OK")</f>
        <v>NG</v>
      </c>
      <c r="BR72" s="11" t="str">
        <f>IF(AND(BS72=FALSE,BT72=FALSE),"",IF(AND(BS72=TRUE,BN72&lt;&gt;"",BO72&lt;&gt;"",BP72&lt;&gt;""),"OK",IF(AND(BT72=TRUE,BN72="",BO72="",BP72=""),"OK","NG")))</f>
        <v/>
      </c>
      <c r="BS72" s="26" t="b">
        <f>AR72</f>
        <v>0</v>
      </c>
      <c r="BT72" s="26" t="b">
        <f>AW72</f>
        <v>0</v>
      </c>
    </row>
    <row r="73" spans="2:73" ht="18" customHeight="1" x14ac:dyDescent="0.15">
      <c r="B73" s="56"/>
      <c r="C73" s="66" t="s">
        <v>27</v>
      </c>
      <c r="D73" s="48" t="s">
        <v>573</v>
      </c>
      <c r="E73" s="72"/>
      <c r="F73" s="72"/>
      <c r="G73" s="72"/>
      <c r="H73" s="72"/>
      <c r="I73" s="72"/>
      <c r="J73" s="72"/>
      <c r="K73" s="72"/>
      <c r="L73" s="72"/>
      <c r="M73" s="72"/>
      <c r="N73" s="72"/>
      <c r="O73" s="72"/>
      <c r="P73" s="72"/>
      <c r="Q73" s="72"/>
      <c r="R73" s="72"/>
      <c r="S73" s="72"/>
      <c r="T73" s="72"/>
      <c r="U73" s="72"/>
      <c r="V73" s="72"/>
      <c r="W73" s="72"/>
      <c r="X73" s="72"/>
      <c r="Y73" s="72"/>
      <c r="Z73" s="72"/>
      <c r="AA73" s="72"/>
      <c r="AB73" s="72"/>
      <c r="AC73" s="74"/>
      <c r="AD73" s="74"/>
      <c r="AE73" s="74"/>
      <c r="AF73" s="74"/>
      <c r="AG73" s="72"/>
      <c r="AH73" s="72"/>
      <c r="AI73" s="72"/>
      <c r="AJ73" s="72"/>
      <c r="AK73" s="72"/>
      <c r="AL73" s="72"/>
      <c r="AM73" s="72"/>
      <c r="AN73" s="72"/>
      <c r="AO73" s="72"/>
      <c r="AP73" s="72"/>
      <c r="AQ73" s="72"/>
      <c r="AR73" s="243" t="b">
        <v>0</v>
      </c>
      <c r="AS73" s="244"/>
      <c r="AT73" s="244"/>
      <c r="AU73" s="244"/>
      <c r="AV73" s="245"/>
      <c r="AW73" s="243" t="b">
        <v>0</v>
      </c>
      <c r="AX73" s="244"/>
      <c r="AY73" s="244"/>
      <c r="AZ73" s="244"/>
      <c r="BA73" s="245"/>
      <c r="BB73" s="246" t="str">
        <f>IF(BN73&lt;&gt;"",("p."&amp;DBCS(BN73)&amp;"　第"&amp;DBCS(BO73)&amp;"条　"&amp;IF(BP73="","",DBCS(BP73)&amp;"項")),IF(BO73&lt;&gt;"",("第"&amp;DBCS(BO73)&amp;"条　"&amp;IF(BP73="","",DBCS(BP73)&amp;"項")),""))</f>
        <v/>
      </c>
      <c r="BC73" s="247"/>
      <c r="BD73" s="247"/>
      <c r="BE73" s="247"/>
      <c r="BF73" s="247"/>
      <c r="BG73" s="247"/>
      <c r="BH73" s="247"/>
      <c r="BI73" s="247"/>
      <c r="BJ73" s="247"/>
      <c r="BK73" s="247"/>
      <c r="BL73" s="248"/>
      <c r="BM73" s="150"/>
      <c r="BN73" s="17"/>
      <c r="BO73" s="17"/>
      <c r="BP73" s="17"/>
      <c r="BQ73" s="11" t="str">
        <f>IF(OR(AND(BS73=TRUE,BT73=TRUE),AND(BS73=FALSE,BT73=FALSE)),"NG","OK")</f>
        <v>NG</v>
      </c>
      <c r="BR73" s="11" t="str">
        <f>IF(AND(BS73=FALSE,BT73=FALSE),"",IF(AND(BS73=TRUE,BN73&lt;&gt;"",BO73&lt;&gt;"",BP73&lt;&gt;""),"OK",IF(AND(BT73=TRUE,BN73="",BO73="",BP73=""),"OK","NG")))</f>
        <v/>
      </c>
      <c r="BS73" s="26" t="b">
        <f>AR73</f>
        <v>0</v>
      </c>
      <c r="BT73" s="26" t="b">
        <f>AW73</f>
        <v>0</v>
      </c>
    </row>
    <row r="74" spans="2:73" ht="18" customHeight="1" x14ac:dyDescent="0.15">
      <c r="B74" s="62"/>
      <c r="C74" s="67"/>
      <c r="D74" s="63" t="s">
        <v>574</v>
      </c>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c r="AN74" s="73"/>
      <c r="AO74" s="73"/>
      <c r="AP74" s="73"/>
      <c r="AQ74" s="73"/>
      <c r="AR74" s="62"/>
      <c r="AS74" s="63"/>
      <c r="AT74" s="63"/>
      <c r="AU74" s="63"/>
      <c r="AV74" s="64"/>
      <c r="AW74" s="62"/>
      <c r="AX74" s="63"/>
      <c r="AY74" s="63"/>
      <c r="AZ74" s="63"/>
      <c r="BA74" s="64"/>
      <c r="BB74" s="258"/>
      <c r="BC74" s="258"/>
      <c r="BD74" s="258"/>
      <c r="BE74" s="258"/>
      <c r="BF74" s="258"/>
      <c r="BG74" s="258"/>
      <c r="BH74" s="258"/>
      <c r="BI74" s="258"/>
      <c r="BJ74" s="258"/>
      <c r="BK74" s="258"/>
      <c r="BL74" s="259"/>
      <c r="BM74" s="156"/>
      <c r="BN74" s="169"/>
    </row>
    <row r="75" spans="2:73" ht="18" customHeight="1" x14ac:dyDescent="0.15">
      <c r="B75" s="240" t="s">
        <v>114</v>
      </c>
      <c r="C75" s="250"/>
      <c r="D75" s="250"/>
      <c r="E75" s="250"/>
      <c r="F75" s="250"/>
      <c r="G75" s="250"/>
      <c r="H75" s="250"/>
      <c r="I75" s="250"/>
      <c r="J75" s="250"/>
      <c r="K75" s="250"/>
      <c r="L75" s="240" t="s">
        <v>115</v>
      </c>
      <c r="M75" s="250"/>
      <c r="N75" s="250"/>
      <c r="O75" s="250"/>
      <c r="P75" s="250"/>
      <c r="Q75" s="250"/>
      <c r="R75" s="250"/>
      <c r="S75" s="250"/>
      <c r="T75" s="250"/>
      <c r="U75" s="250"/>
      <c r="V75" s="240" t="s">
        <v>116</v>
      </c>
      <c r="W75" s="250"/>
      <c r="X75" s="250"/>
      <c r="Y75" s="250"/>
      <c r="Z75" s="250"/>
      <c r="AA75" s="250"/>
      <c r="AB75" s="250"/>
      <c r="AC75" s="250"/>
      <c r="AD75" s="250"/>
      <c r="AE75" s="250"/>
      <c r="AF75" s="250"/>
      <c r="AG75" s="240" t="s">
        <v>502</v>
      </c>
      <c r="AH75" s="250"/>
      <c r="AI75" s="250"/>
      <c r="AJ75" s="250"/>
      <c r="AK75" s="250"/>
      <c r="AL75" s="250"/>
      <c r="AM75" s="250"/>
      <c r="AN75" s="250"/>
      <c r="AO75" s="250"/>
      <c r="AP75" s="250"/>
      <c r="AQ75" s="250"/>
      <c r="AR75" s="250"/>
      <c r="AS75" s="250"/>
      <c r="AT75" s="240" t="s">
        <v>49</v>
      </c>
      <c r="AU75" s="250"/>
      <c r="AV75" s="250"/>
      <c r="AW75" s="250"/>
      <c r="AX75" s="250"/>
      <c r="AY75" s="250"/>
      <c r="AZ75" s="250"/>
      <c r="BA75" s="250"/>
      <c r="BB75" s="250"/>
      <c r="BC75" s="240" t="s">
        <v>309</v>
      </c>
      <c r="BD75" s="250"/>
      <c r="BE75" s="250"/>
      <c r="BF75" s="250"/>
      <c r="BG75" s="250"/>
      <c r="BH75" s="240" t="s">
        <v>97</v>
      </c>
      <c r="BI75" s="250"/>
      <c r="BJ75" s="250"/>
      <c r="BK75" s="250"/>
      <c r="BL75" s="250"/>
      <c r="BM75" s="155"/>
      <c r="BN75" s="169"/>
    </row>
    <row r="76" spans="2:73" ht="18" customHeight="1" x14ac:dyDescent="0.15">
      <c r="B76" s="242"/>
      <c r="C76" s="242"/>
      <c r="D76" s="242"/>
      <c r="E76" s="242"/>
      <c r="F76" s="242"/>
      <c r="G76" s="242"/>
      <c r="H76" s="242"/>
      <c r="I76" s="242"/>
      <c r="J76" s="242"/>
      <c r="K76" s="242"/>
      <c r="L76" s="242"/>
      <c r="M76" s="242"/>
      <c r="N76" s="242"/>
      <c r="O76" s="242"/>
      <c r="P76" s="242"/>
      <c r="Q76" s="242"/>
      <c r="R76" s="242"/>
      <c r="S76" s="242"/>
      <c r="T76" s="242"/>
      <c r="U76" s="242"/>
      <c r="V76" s="242"/>
      <c r="W76" s="242"/>
      <c r="X76" s="242"/>
      <c r="Y76" s="242"/>
      <c r="Z76" s="242"/>
      <c r="AA76" s="242"/>
      <c r="AB76" s="242"/>
      <c r="AC76" s="242"/>
      <c r="AD76" s="242"/>
      <c r="AE76" s="242"/>
      <c r="AF76" s="242"/>
      <c r="AG76" s="242"/>
      <c r="AH76" s="242"/>
      <c r="AI76" s="242"/>
      <c r="AJ76" s="242"/>
      <c r="AK76" s="242"/>
      <c r="AL76" s="242"/>
      <c r="AM76" s="242"/>
      <c r="AN76" s="242"/>
      <c r="AO76" s="242"/>
      <c r="AP76" s="242"/>
      <c r="AQ76" s="242"/>
      <c r="AR76" s="242"/>
      <c r="AS76" s="242"/>
      <c r="AT76" s="242"/>
      <c r="AU76" s="242"/>
      <c r="AV76" s="242"/>
      <c r="AW76" s="242"/>
      <c r="AX76" s="242"/>
      <c r="AY76" s="242"/>
      <c r="AZ76" s="242"/>
      <c r="BA76" s="242"/>
      <c r="BB76" s="242"/>
      <c r="BC76" s="242"/>
      <c r="BD76" s="242"/>
      <c r="BE76" s="242"/>
      <c r="BF76" s="242"/>
      <c r="BG76" s="242"/>
      <c r="BH76" s="242"/>
      <c r="BI76" s="242"/>
      <c r="BJ76" s="242"/>
      <c r="BK76" s="242"/>
      <c r="BL76" s="242"/>
      <c r="BM76" s="153"/>
      <c r="BN76" s="165"/>
      <c r="BO76" s="18"/>
    </row>
    <row r="77" spans="2:73" ht="18" customHeight="1" x14ac:dyDescent="0.15">
      <c r="B77" s="242"/>
      <c r="C77" s="242"/>
      <c r="D77" s="242"/>
      <c r="E77" s="242"/>
      <c r="F77" s="242"/>
      <c r="G77" s="242"/>
      <c r="H77" s="242"/>
      <c r="I77" s="242"/>
      <c r="J77" s="242"/>
      <c r="K77" s="242"/>
      <c r="L77" s="242"/>
      <c r="M77" s="242"/>
      <c r="N77" s="242"/>
      <c r="O77" s="242"/>
      <c r="P77" s="242"/>
      <c r="Q77" s="242"/>
      <c r="R77" s="242"/>
      <c r="S77" s="242"/>
      <c r="T77" s="242"/>
      <c r="U77" s="242"/>
      <c r="V77" s="242"/>
      <c r="W77" s="242"/>
      <c r="X77" s="242"/>
      <c r="Y77" s="242"/>
      <c r="Z77" s="242"/>
      <c r="AA77" s="242"/>
      <c r="AB77" s="242"/>
      <c r="AC77" s="242"/>
      <c r="AD77" s="242"/>
      <c r="AE77" s="242"/>
      <c r="AF77" s="242"/>
      <c r="AG77" s="242"/>
      <c r="AH77" s="242"/>
      <c r="AI77" s="242"/>
      <c r="AJ77" s="242"/>
      <c r="AK77" s="242"/>
      <c r="AL77" s="242"/>
      <c r="AM77" s="242"/>
      <c r="AN77" s="242"/>
      <c r="AO77" s="242"/>
      <c r="AP77" s="242"/>
      <c r="AQ77" s="242"/>
      <c r="AR77" s="242"/>
      <c r="AS77" s="242"/>
      <c r="AT77" s="242"/>
      <c r="AU77" s="242"/>
      <c r="AV77" s="242"/>
      <c r="AW77" s="242"/>
      <c r="AX77" s="242"/>
      <c r="AY77" s="242"/>
      <c r="AZ77" s="242"/>
      <c r="BA77" s="242"/>
      <c r="BB77" s="242"/>
      <c r="BC77" s="242"/>
      <c r="BD77" s="242"/>
      <c r="BE77" s="242"/>
      <c r="BF77" s="242"/>
      <c r="BG77" s="242"/>
      <c r="BH77" s="242"/>
      <c r="BI77" s="242"/>
      <c r="BJ77" s="242"/>
      <c r="BK77" s="242"/>
      <c r="BL77" s="242"/>
      <c r="BM77" s="153"/>
      <c r="BN77" s="165"/>
      <c r="BO77" s="18"/>
    </row>
    <row r="78" spans="2:73" ht="18" hidden="1" customHeight="1" outlineLevel="1" x14ac:dyDescent="0.15">
      <c r="B78" s="242"/>
      <c r="C78" s="242"/>
      <c r="D78" s="242"/>
      <c r="E78" s="242"/>
      <c r="F78" s="242"/>
      <c r="G78" s="242"/>
      <c r="H78" s="242"/>
      <c r="I78" s="242"/>
      <c r="J78" s="242"/>
      <c r="K78" s="242"/>
      <c r="L78" s="242"/>
      <c r="M78" s="242"/>
      <c r="N78" s="242"/>
      <c r="O78" s="242"/>
      <c r="P78" s="242"/>
      <c r="Q78" s="242"/>
      <c r="R78" s="242"/>
      <c r="S78" s="242"/>
      <c r="T78" s="242"/>
      <c r="U78" s="242"/>
      <c r="V78" s="242"/>
      <c r="W78" s="242"/>
      <c r="X78" s="242"/>
      <c r="Y78" s="242"/>
      <c r="Z78" s="242"/>
      <c r="AA78" s="242"/>
      <c r="AB78" s="242"/>
      <c r="AC78" s="242"/>
      <c r="AD78" s="242"/>
      <c r="AE78" s="242"/>
      <c r="AF78" s="242"/>
      <c r="AG78" s="242"/>
      <c r="AH78" s="242"/>
      <c r="AI78" s="242"/>
      <c r="AJ78" s="242"/>
      <c r="AK78" s="242"/>
      <c r="AL78" s="242"/>
      <c r="AM78" s="242"/>
      <c r="AN78" s="242"/>
      <c r="AO78" s="242"/>
      <c r="AP78" s="242"/>
      <c r="AQ78" s="242"/>
      <c r="AR78" s="242"/>
      <c r="AS78" s="242"/>
      <c r="AT78" s="242"/>
      <c r="AU78" s="242"/>
      <c r="AV78" s="242"/>
      <c r="AW78" s="242"/>
      <c r="AX78" s="242"/>
      <c r="AY78" s="242"/>
      <c r="AZ78" s="242"/>
      <c r="BA78" s="242"/>
      <c r="BB78" s="242"/>
      <c r="BC78" s="242"/>
      <c r="BD78" s="242"/>
      <c r="BE78" s="242"/>
      <c r="BF78" s="242"/>
      <c r="BG78" s="242"/>
      <c r="BH78" s="242"/>
      <c r="BI78" s="242"/>
      <c r="BJ78" s="242"/>
      <c r="BK78" s="242"/>
      <c r="BL78" s="242"/>
      <c r="BM78" s="153"/>
      <c r="BN78" s="21"/>
      <c r="BO78" s="18"/>
    </row>
    <row r="79" spans="2:73" ht="18" hidden="1" customHeight="1" outlineLevel="1" x14ac:dyDescent="0.15">
      <c r="B79" s="242"/>
      <c r="C79" s="242"/>
      <c r="D79" s="242"/>
      <c r="E79" s="242"/>
      <c r="F79" s="242"/>
      <c r="G79" s="242"/>
      <c r="H79" s="242"/>
      <c r="I79" s="242"/>
      <c r="J79" s="242"/>
      <c r="K79" s="242"/>
      <c r="L79" s="242"/>
      <c r="M79" s="242"/>
      <c r="N79" s="242"/>
      <c r="O79" s="242"/>
      <c r="P79" s="242"/>
      <c r="Q79" s="242"/>
      <c r="R79" s="242"/>
      <c r="S79" s="242"/>
      <c r="T79" s="242"/>
      <c r="U79" s="242"/>
      <c r="V79" s="242"/>
      <c r="W79" s="242"/>
      <c r="X79" s="242"/>
      <c r="Y79" s="242"/>
      <c r="Z79" s="242"/>
      <c r="AA79" s="242"/>
      <c r="AB79" s="242"/>
      <c r="AC79" s="242"/>
      <c r="AD79" s="242"/>
      <c r="AE79" s="242"/>
      <c r="AF79" s="242"/>
      <c r="AG79" s="242"/>
      <c r="AH79" s="242"/>
      <c r="AI79" s="242"/>
      <c r="AJ79" s="242"/>
      <c r="AK79" s="242"/>
      <c r="AL79" s="242"/>
      <c r="AM79" s="242"/>
      <c r="AN79" s="242"/>
      <c r="AO79" s="242"/>
      <c r="AP79" s="242"/>
      <c r="AQ79" s="242"/>
      <c r="AR79" s="242"/>
      <c r="AS79" s="242"/>
      <c r="AT79" s="242"/>
      <c r="AU79" s="242"/>
      <c r="AV79" s="242"/>
      <c r="AW79" s="242"/>
      <c r="AX79" s="242"/>
      <c r="AY79" s="242"/>
      <c r="AZ79" s="242"/>
      <c r="BA79" s="242"/>
      <c r="BB79" s="242"/>
      <c r="BC79" s="242"/>
      <c r="BD79" s="242"/>
      <c r="BE79" s="242"/>
      <c r="BF79" s="242"/>
      <c r="BG79" s="242"/>
      <c r="BH79" s="242"/>
      <c r="BI79" s="242"/>
      <c r="BJ79" s="242"/>
      <c r="BK79" s="242"/>
      <c r="BL79" s="242"/>
      <c r="BM79" s="153"/>
      <c r="BN79" s="21"/>
      <c r="BO79" s="18"/>
    </row>
    <row r="80" spans="2:73" ht="18" hidden="1" customHeight="1" outlineLevel="1" x14ac:dyDescent="0.15">
      <c r="B80" s="242"/>
      <c r="C80" s="242"/>
      <c r="D80" s="242"/>
      <c r="E80" s="242"/>
      <c r="F80" s="242"/>
      <c r="G80" s="242"/>
      <c r="H80" s="242"/>
      <c r="I80" s="242"/>
      <c r="J80" s="242"/>
      <c r="K80" s="242"/>
      <c r="L80" s="242"/>
      <c r="M80" s="242"/>
      <c r="N80" s="242"/>
      <c r="O80" s="242"/>
      <c r="P80" s="242"/>
      <c r="Q80" s="242"/>
      <c r="R80" s="242"/>
      <c r="S80" s="242"/>
      <c r="T80" s="242"/>
      <c r="U80" s="242"/>
      <c r="V80" s="242"/>
      <c r="W80" s="242"/>
      <c r="X80" s="242"/>
      <c r="Y80" s="242"/>
      <c r="Z80" s="242"/>
      <c r="AA80" s="242"/>
      <c r="AB80" s="242"/>
      <c r="AC80" s="242"/>
      <c r="AD80" s="242"/>
      <c r="AE80" s="242"/>
      <c r="AF80" s="242"/>
      <c r="AG80" s="242"/>
      <c r="AH80" s="242"/>
      <c r="AI80" s="242"/>
      <c r="AJ80" s="242"/>
      <c r="AK80" s="242"/>
      <c r="AL80" s="242"/>
      <c r="AM80" s="242"/>
      <c r="AN80" s="242"/>
      <c r="AO80" s="242"/>
      <c r="AP80" s="242"/>
      <c r="AQ80" s="242"/>
      <c r="AR80" s="242"/>
      <c r="AS80" s="242"/>
      <c r="AT80" s="242"/>
      <c r="AU80" s="242"/>
      <c r="AV80" s="242"/>
      <c r="AW80" s="242"/>
      <c r="AX80" s="242"/>
      <c r="AY80" s="242"/>
      <c r="AZ80" s="242"/>
      <c r="BA80" s="242"/>
      <c r="BB80" s="242"/>
      <c r="BC80" s="242"/>
      <c r="BD80" s="242"/>
      <c r="BE80" s="242"/>
      <c r="BF80" s="242"/>
      <c r="BG80" s="242"/>
      <c r="BH80" s="242"/>
      <c r="BI80" s="242"/>
      <c r="BJ80" s="242"/>
      <c r="BK80" s="242"/>
      <c r="BL80" s="242"/>
      <c r="BM80" s="153"/>
      <c r="BN80" s="21"/>
      <c r="BO80" s="18"/>
    </row>
    <row r="81" spans="2:73" ht="18" hidden="1" customHeight="1" outlineLevel="1" x14ac:dyDescent="0.15">
      <c r="B81" s="242"/>
      <c r="C81" s="242"/>
      <c r="D81" s="242"/>
      <c r="E81" s="242"/>
      <c r="F81" s="242"/>
      <c r="G81" s="242"/>
      <c r="H81" s="242"/>
      <c r="I81" s="242"/>
      <c r="J81" s="242"/>
      <c r="K81" s="242"/>
      <c r="L81" s="242"/>
      <c r="M81" s="242"/>
      <c r="N81" s="242"/>
      <c r="O81" s="242"/>
      <c r="P81" s="242"/>
      <c r="Q81" s="242"/>
      <c r="R81" s="242"/>
      <c r="S81" s="242"/>
      <c r="T81" s="242"/>
      <c r="U81" s="242"/>
      <c r="V81" s="242"/>
      <c r="W81" s="242"/>
      <c r="X81" s="242"/>
      <c r="Y81" s="242"/>
      <c r="Z81" s="242"/>
      <c r="AA81" s="242"/>
      <c r="AB81" s="242"/>
      <c r="AC81" s="242"/>
      <c r="AD81" s="242"/>
      <c r="AE81" s="242"/>
      <c r="AF81" s="242"/>
      <c r="AG81" s="242"/>
      <c r="AH81" s="242"/>
      <c r="AI81" s="242"/>
      <c r="AJ81" s="242"/>
      <c r="AK81" s="242"/>
      <c r="AL81" s="242"/>
      <c r="AM81" s="242"/>
      <c r="AN81" s="242"/>
      <c r="AO81" s="242"/>
      <c r="AP81" s="242"/>
      <c r="AQ81" s="242"/>
      <c r="AR81" s="242"/>
      <c r="AS81" s="242"/>
      <c r="AT81" s="242"/>
      <c r="AU81" s="242"/>
      <c r="AV81" s="242"/>
      <c r="AW81" s="242"/>
      <c r="AX81" s="242"/>
      <c r="AY81" s="242"/>
      <c r="AZ81" s="242"/>
      <c r="BA81" s="242"/>
      <c r="BB81" s="242"/>
      <c r="BC81" s="242"/>
      <c r="BD81" s="242"/>
      <c r="BE81" s="242"/>
      <c r="BF81" s="242"/>
      <c r="BG81" s="242"/>
      <c r="BH81" s="242"/>
      <c r="BI81" s="242"/>
      <c r="BJ81" s="242"/>
      <c r="BK81" s="242"/>
      <c r="BL81" s="242"/>
      <c r="BM81" s="153"/>
      <c r="BN81" s="21"/>
      <c r="BO81" s="18"/>
    </row>
    <row r="82" spans="2:73" ht="18" hidden="1" customHeight="1" outlineLevel="1" x14ac:dyDescent="0.15">
      <c r="B82" s="242"/>
      <c r="C82" s="242"/>
      <c r="D82" s="242"/>
      <c r="E82" s="242"/>
      <c r="F82" s="242"/>
      <c r="G82" s="242"/>
      <c r="H82" s="242"/>
      <c r="I82" s="242"/>
      <c r="J82" s="242"/>
      <c r="K82" s="242"/>
      <c r="L82" s="242"/>
      <c r="M82" s="242"/>
      <c r="N82" s="242"/>
      <c r="O82" s="242"/>
      <c r="P82" s="242"/>
      <c r="Q82" s="242"/>
      <c r="R82" s="242"/>
      <c r="S82" s="242"/>
      <c r="T82" s="242"/>
      <c r="U82" s="242"/>
      <c r="V82" s="242"/>
      <c r="W82" s="242"/>
      <c r="X82" s="242"/>
      <c r="Y82" s="242"/>
      <c r="Z82" s="242"/>
      <c r="AA82" s="242"/>
      <c r="AB82" s="242"/>
      <c r="AC82" s="242"/>
      <c r="AD82" s="242"/>
      <c r="AE82" s="242"/>
      <c r="AF82" s="242"/>
      <c r="AG82" s="242"/>
      <c r="AH82" s="242"/>
      <c r="AI82" s="242"/>
      <c r="AJ82" s="242"/>
      <c r="AK82" s="242"/>
      <c r="AL82" s="242"/>
      <c r="AM82" s="242"/>
      <c r="AN82" s="242"/>
      <c r="AO82" s="242"/>
      <c r="AP82" s="242"/>
      <c r="AQ82" s="242"/>
      <c r="AR82" s="242"/>
      <c r="AS82" s="242"/>
      <c r="AT82" s="242"/>
      <c r="AU82" s="242"/>
      <c r="AV82" s="242"/>
      <c r="AW82" s="242"/>
      <c r="AX82" s="242"/>
      <c r="AY82" s="242"/>
      <c r="AZ82" s="242"/>
      <c r="BA82" s="242"/>
      <c r="BB82" s="242"/>
      <c r="BC82" s="242"/>
      <c r="BD82" s="242"/>
      <c r="BE82" s="242"/>
      <c r="BF82" s="242"/>
      <c r="BG82" s="242"/>
      <c r="BH82" s="242"/>
      <c r="BI82" s="242"/>
      <c r="BJ82" s="242"/>
      <c r="BK82" s="242"/>
      <c r="BL82" s="242"/>
      <c r="BM82" s="153"/>
      <c r="BN82" s="21"/>
      <c r="BO82" s="18"/>
    </row>
    <row r="83" spans="2:73" ht="18" customHeight="1" collapsed="1" x14ac:dyDescent="0.15">
      <c r="B83" s="70">
        <v>5</v>
      </c>
      <c r="C83" s="71"/>
      <c r="D83" s="71" t="s">
        <v>117</v>
      </c>
      <c r="E83" s="71"/>
      <c r="F83" s="71"/>
      <c r="G83" s="71"/>
      <c r="H83" s="71"/>
      <c r="I83" s="71"/>
      <c r="J83" s="71"/>
      <c r="K83" s="71"/>
      <c r="L83" s="71"/>
      <c r="M83" s="71"/>
      <c r="N83" s="71"/>
      <c r="O83" s="71"/>
      <c r="P83" s="71"/>
      <c r="Q83" s="71"/>
      <c r="R83" s="71"/>
      <c r="S83" s="71"/>
      <c r="T83" s="71"/>
      <c r="U83" s="71"/>
      <c r="V83" s="71"/>
      <c r="W83" s="71"/>
      <c r="X83" s="71"/>
      <c r="Y83" s="71"/>
      <c r="Z83" s="71"/>
      <c r="AA83" s="71"/>
      <c r="AB83" s="71"/>
      <c r="AC83" s="71"/>
      <c r="AD83" s="71"/>
      <c r="AE83" s="71"/>
      <c r="AF83" s="71"/>
      <c r="AG83" s="71"/>
      <c r="AH83" s="71"/>
      <c r="AI83" s="71"/>
      <c r="AJ83" s="71"/>
      <c r="AK83" s="71"/>
      <c r="AL83" s="71"/>
      <c r="AM83" s="71"/>
      <c r="AN83" s="71"/>
      <c r="AO83" s="71"/>
      <c r="AP83" s="71"/>
      <c r="AQ83" s="71"/>
      <c r="AR83" s="253" t="s">
        <v>36</v>
      </c>
      <c r="AS83" s="254"/>
      <c r="AT83" s="254"/>
      <c r="AU83" s="254"/>
      <c r="AV83" s="255"/>
      <c r="AW83" s="253" t="s">
        <v>37</v>
      </c>
      <c r="AX83" s="254"/>
      <c r="AY83" s="254"/>
      <c r="AZ83" s="254"/>
      <c r="BA83" s="255"/>
      <c r="BB83" s="268" t="s">
        <v>590</v>
      </c>
      <c r="BC83" s="269"/>
      <c r="BD83" s="269"/>
      <c r="BE83" s="269"/>
      <c r="BF83" s="269"/>
      <c r="BG83" s="269"/>
      <c r="BH83" s="269"/>
      <c r="BI83" s="269"/>
      <c r="BJ83" s="269"/>
      <c r="BK83" s="269"/>
      <c r="BL83" s="269"/>
      <c r="BM83" s="175"/>
      <c r="BN83" s="16" t="s">
        <v>596</v>
      </c>
      <c r="BO83" s="16" t="s">
        <v>597</v>
      </c>
      <c r="BP83" s="16" t="s">
        <v>598</v>
      </c>
      <c r="BQ83" s="11" t="s">
        <v>599</v>
      </c>
      <c r="BR83" s="11" t="s">
        <v>604</v>
      </c>
      <c r="BS83" s="16" t="s">
        <v>600</v>
      </c>
      <c r="BT83" s="16" t="s">
        <v>601</v>
      </c>
      <c r="BU83" s="16" t="s">
        <v>602</v>
      </c>
    </row>
    <row r="84" spans="2:73" ht="18" customHeight="1" x14ac:dyDescent="0.15">
      <c r="B84" s="53"/>
      <c r="C84" s="54" t="s">
        <v>19</v>
      </c>
      <c r="D84" s="55" t="s">
        <v>571</v>
      </c>
      <c r="E84" s="55"/>
      <c r="F84" s="55"/>
      <c r="G84" s="55"/>
      <c r="H84" s="55"/>
      <c r="I84" s="55"/>
      <c r="J84" s="55"/>
      <c r="K84" s="55"/>
      <c r="L84" s="55"/>
      <c r="M84" s="55"/>
      <c r="N84" s="55"/>
      <c r="O84" s="55"/>
      <c r="P84" s="55"/>
      <c r="Q84" s="55"/>
      <c r="R84" s="55"/>
      <c r="S84" s="55"/>
      <c r="T84" s="55"/>
      <c r="U84" s="55"/>
      <c r="V84" s="55"/>
      <c r="W84" s="55"/>
      <c r="X84" s="55"/>
      <c r="Y84" s="55"/>
      <c r="Z84" s="55"/>
      <c r="AA84" s="55"/>
      <c r="AB84" s="55"/>
      <c r="AC84" s="55"/>
      <c r="AD84" s="55"/>
      <c r="AE84" s="55"/>
      <c r="AF84" s="55"/>
      <c r="AG84" s="55"/>
      <c r="AH84" s="55"/>
      <c r="AI84" s="55"/>
      <c r="AJ84" s="55"/>
      <c r="AK84" s="55"/>
      <c r="AL84" s="55"/>
      <c r="AM84" s="55"/>
      <c r="AN84" s="55"/>
      <c r="AO84" s="55"/>
      <c r="AP84" s="55"/>
      <c r="AQ84" s="55"/>
      <c r="AR84" s="243" t="b">
        <v>0</v>
      </c>
      <c r="AS84" s="244"/>
      <c r="AT84" s="244"/>
      <c r="AU84" s="244"/>
      <c r="AV84" s="245"/>
      <c r="AW84" s="243" t="b">
        <v>0</v>
      </c>
      <c r="AX84" s="244"/>
      <c r="AY84" s="244"/>
      <c r="AZ84" s="244"/>
      <c r="BA84" s="245"/>
      <c r="BB84" s="246" t="str">
        <f>IF(BN84&lt;&gt;"",("p."&amp;DBCS(BN84)&amp;"　第"&amp;DBCS(BO84)&amp;"条　"&amp;IF(BP84="","",DBCS(BP84)&amp;"項")),IF(BO84&lt;&gt;"",("第"&amp;DBCS(BO84)&amp;"条　"&amp;IF(BP84="","",DBCS(BP84)&amp;"項")),""))</f>
        <v/>
      </c>
      <c r="BC84" s="247"/>
      <c r="BD84" s="247"/>
      <c r="BE84" s="247"/>
      <c r="BF84" s="247"/>
      <c r="BG84" s="247"/>
      <c r="BH84" s="247"/>
      <c r="BI84" s="247"/>
      <c r="BJ84" s="247"/>
      <c r="BK84" s="247"/>
      <c r="BL84" s="248"/>
      <c r="BM84" s="150"/>
      <c r="BN84" s="20"/>
      <c r="BO84" s="20"/>
      <c r="BP84" s="20"/>
      <c r="BQ84" s="11" t="str">
        <f>IF(OR(AND(BS84=TRUE,BT84=TRUE),AND(BS84=FALSE,BT84=FALSE)),"NG","OK")</f>
        <v>NG</v>
      </c>
      <c r="BR84" s="11" t="str">
        <f>IF(AND(BS84=FALSE,BT84=FALSE),"",IF(AND(BS84=TRUE,BN84&lt;&gt;"",BO84&lt;&gt;"",BP84&lt;&gt;""),"OK",IF(AND(BT84=TRUE,BN84="",BO84="",BP84=""),"OK","NG")))</f>
        <v/>
      </c>
      <c r="BS84" s="26" t="b">
        <f>AR84</f>
        <v>0</v>
      </c>
      <c r="BT84" s="26" t="b">
        <f>AW84</f>
        <v>0</v>
      </c>
    </row>
    <row r="85" spans="2:73" ht="18" customHeight="1" x14ac:dyDescent="0.15">
      <c r="B85" s="53"/>
      <c r="C85" s="54"/>
      <c r="D85" s="55" t="s">
        <v>572</v>
      </c>
      <c r="E85" s="55"/>
      <c r="F85" s="55"/>
      <c r="G85" s="55"/>
      <c r="H85" s="55"/>
      <c r="I85" s="55"/>
      <c r="J85" s="55"/>
      <c r="K85" s="55"/>
      <c r="L85" s="55"/>
      <c r="M85" s="55"/>
      <c r="N85" s="55"/>
      <c r="O85" s="55"/>
      <c r="P85" s="55"/>
      <c r="Q85" s="55"/>
      <c r="R85" s="55"/>
      <c r="S85" s="55"/>
      <c r="T85" s="55"/>
      <c r="U85" s="55"/>
      <c r="V85" s="55"/>
      <c r="W85" s="55"/>
      <c r="X85" s="55"/>
      <c r="Y85" s="55"/>
      <c r="Z85" s="55"/>
      <c r="AA85" s="55"/>
      <c r="AB85" s="55"/>
      <c r="AC85" s="55"/>
      <c r="AD85" s="55"/>
      <c r="AE85" s="55"/>
      <c r="AF85" s="55"/>
      <c r="AG85" s="55"/>
      <c r="AH85" s="55"/>
      <c r="AI85" s="55"/>
      <c r="AJ85" s="55"/>
      <c r="AK85" s="55"/>
      <c r="AL85" s="55"/>
      <c r="AM85" s="55"/>
      <c r="AN85" s="55"/>
      <c r="AO85" s="55"/>
      <c r="AP85" s="55"/>
      <c r="AQ85" s="55"/>
      <c r="AR85" s="56"/>
      <c r="AV85" s="57"/>
      <c r="AW85" s="56"/>
      <c r="BA85" s="57"/>
      <c r="BB85" s="257"/>
      <c r="BC85" s="270"/>
      <c r="BD85" s="270"/>
      <c r="BE85" s="270"/>
      <c r="BF85" s="270"/>
      <c r="BG85" s="270"/>
      <c r="BH85" s="270"/>
      <c r="BI85" s="270"/>
      <c r="BJ85" s="270"/>
      <c r="BK85" s="270"/>
      <c r="BL85" s="270"/>
      <c r="BM85" s="156"/>
      <c r="BN85" s="173"/>
    </row>
    <row r="86" spans="2:73" ht="18" customHeight="1" x14ac:dyDescent="0.15">
      <c r="B86" s="53"/>
      <c r="C86" s="54" t="s">
        <v>27</v>
      </c>
      <c r="D86" s="55" t="s">
        <v>521</v>
      </c>
      <c r="E86" s="75"/>
      <c r="F86" s="75"/>
      <c r="G86" s="75"/>
      <c r="H86" s="75"/>
      <c r="I86" s="75"/>
      <c r="J86" s="75"/>
      <c r="K86" s="75"/>
      <c r="L86" s="75"/>
      <c r="M86" s="75"/>
      <c r="N86" s="75"/>
      <c r="O86" s="75"/>
      <c r="P86" s="75"/>
      <c r="Q86" s="75"/>
      <c r="R86" s="75"/>
      <c r="S86" s="75"/>
      <c r="T86" s="75"/>
      <c r="U86" s="75"/>
      <c r="V86" s="75"/>
      <c r="W86" s="75"/>
      <c r="X86" s="75"/>
      <c r="Y86" s="75"/>
      <c r="Z86" s="75"/>
      <c r="AA86" s="75"/>
      <c r="AB86" s="75"/>
      <c r="AC86" s="75"/>
      <c r="AD86" s="75"/>
      <c r="AE86" s="75"/>
      <c r="AF86" s="75"/>
      <c r="AG86" s="75"/>
      <c r="AH86" s="75"/>
      <c r="AI86" s="75"/>
      <c r="AJ86" s="76"/>
      <c r="AK86" s="76"/>
      <c r="AL86" s="76"/>
      <c r="AM86" s="76"/>
      <c r="AN86" s="76"/>
      <c r="AO86" s="76"/>
      <c r="AP86" s="76"/>
      <c r="AQ86" s="76"/>
      <c r="AR86" s="243" t="b">
        <v>0</v>
      </c>
      <c r="AS86" s="244"/>
      <c r="AT86" s="244"/>
      <c r="AU86" s="244"/>
      <c r="AV86" s="245"/>
      <c r="AW86" s="243" t="b">
        <v>0</v>
      </c>
      <c r="AX86" s="244"/>
      <c r="AY86" s="244"/>
      <c r="AZ86" s="244"/>
      <c r="BA86" s="245"/>
      <c r="BB86" s="246" t="str">
        <f>IF(BN86&lt;&gt;"",("p."&amp;DBCS(BN86)&amp;"　第"&amp;DBCS(BO86)&amp;"条　"&amp;IF(BP86="","",DBCS(BP86)&amp;"項")),IF(BO86&lt;&gt;"",("第"&amp;DBCS(BO86)&amp;"条　"&amp;IF(BP86="","",DBCS(BP86)&amp;"項")),""))</f>
        <v/>
      </c>
      <c r="BC86" s="247"/>
      <c r="BD86" s="247"/>
      <c r="BE86" s="247"/>
      <c r="BF86" s="247"/>
      <c r="BG86" s="247"/>
      <c r="BH86" s="247"/>
      <c r="BI86" s="247"/>
      <c r="BJ86" s="247"/>
      <c r="BK86" s="247"/>
      <c r="BL86" s="248"/>
      <c r="BM86" s="150"/>
      <c r="BN86" s="17"/>
      <c r="BO86" s="17"/>
      <c r="BP86" s="17"/>
      <c r="BQ86" s="11" t="str">
        <f>IF(OR(AND(BS86=TRUE,BT86=TRUE),AND(BS86=FALSE,BT86=FALSE)),"NG","OK")</f>
        <v>NG</v>
      </c>
      <c r="BR86" s="11" t="str">
        <f>IF(AND(BS86=FALSE,BT86=FALSE),"",IF(AND(BS86=TRUE,BN86&lt;&gt;"",BO86&lt;&gt;"",BP86&lt;&gt;""),"OK",IF(AND(BT86=TRUE,BN86="",BO86="",BP86=""),"OK","NG")))</f>
        <v/>
      </c>
      <c r="BS86" s="26" t="b">
        <f>AR86</f>
        <v>0</v>
      </c>
      <c r="BT86" s="26" t="b">
        <f>AW86</f>
        <v>0</v>
      </c>
      <c r="BU86" s="26" t="b">
        <f>E87</f>
        <v>0</v>
      </c>
    </row>
    <row r="87" spans="2:73" ht="18" customHeight="1" x14ac:dyDescent="0.15">
      <c r="B87" s="58"/>
      <c r="C87" s="59"/>
      <c r="D87" s="60"/>
      <c r="E87" s="77" t="b">
        <v>0</v>
      </c>
      <c r="F87" s="60" t="s">
        <v>608</v>
      </c>
      <c r="G87" s="60"/>
      <c r="H87" s="60"/>
      <c r="I87" s="60"/>
      <c r="J87" s="60"/>
      <c r="K87" s="60"/>
      <c r="L87" s="60"/>
      <c r="M87" s="60"/>
      <c r="N87" s="77" t="b">
        <v>0</v>
      </c>
      <c r="O87" s="60" t="s">
        <v>609</v>
      </c>
      <c r="P87" s="60"/>
      <c r="Q87" s="60"/>
      <c r="R87" s="60"/>
      <c r="S87" s="60"/>
      <c r="T87" s="60"/>
      <c r="U87" s="60"/>
      <c r="V87" s="77" t="b">
        <v>0</v>
      </c>
      <c r="W87" s="60" t="s">
        <v>610</v>
      </c>
      <c r="X87" s="60"/>
      <c r="Y87" s="60"/>
      <c r="Z87" s="60"/>
      <c r="AA87" s="60"/>
      <c r="AB87" s="60"/>
      <c r="AC87" s="78"/>
      <c r="AD87" s="78"/>
      <c r="AE87" s="78"/>
      <c r="AF87" s="78"/>
      <c r="AG87" s="78"/>
      <c r="AH87" s="78"/>
      <c r="AI87" s="78"/>
      <c r="AJ87" s="78"/>
      <c r="AK87" s="78"/>
      <c r="AL87" s="78"/>
      <c r="AM87" s="78"/>
      <c r="AN87" s="78"/>
      <c r="AO87" s="78"/>
      <c r="AP87" s="78"/>
      <c r="AQ87" s="78"/>
      <c r="AR87" s="62"/>
      <c r="AS87" s="63"/>
      <c r="AT87" s="63"/>
      <c r="AU87" s="63"/>
      <c r="AV87" s="64"/>
      <c r="AW87" s="62"/>
      <c r="AX87" s="63"/>
      <c r="AY87" s="63"/>
      <c r="AZ87" s="63"/>
      <c r="BA87" s="64"/>
      <c r="BB87" s="259"/>
      <c r="BC87" s="271"/>
      <c r="BD87" s="271"/>
      <c r="BE87" s="271"/>
      <c r="BF87" s="271"/>
      <c r="BG87" s="271"/>
      <c r="BH87" s="271"/>
      <c r="BI87" s="271"/>
      <c r="BJ87" s="271"/>
      <c r="BK87" s="271"/>
      <c r="BL87" s="271"/>
      <c r="BM87" s="156"/>
      <c r="BN87" s="169"/>
      <c r="BQ87" s="11" t="str">
        <f>IF(AND(BS86=TRUE,OR(COUNTIF(BU86:BU88,TRUE)&gt;1,AND(BU86=FALSE,BU87=FALSE,BU88=FALSE))),"NG",IF(AND(BT86=TRUE,COUNTIF(BU86:BU88,TRUE)&gt;0),"NG","OK"))</f>
        <v>OK</v>
      </c>
      <c r="BU87" s="26" t="b">
        <f>N87</f>
        <v>0</v>
      </c>
    </row>
    <row r="88" spans="2:73" ht="18" customHeight="1" x14ac:dyDescent="0.15">
      <c r="B88" s="260" t="s">
        <v>118</v>
      </c>
      <c r="C88" s="260"/>
      <c r="D88" s="260"/>
      <c r="E88" s="260"/>
      <c r="F88" s="260"/>
      <c r="G88" s="260"/>
      <c r="H88" s="260"/>
      <c r="I88" s="260"/>
      <c r="J88" s="260"/>
      <c r="K88" s="260"/>
      <c r="L88" s="260" t="s">
        <v>119</v>
      </c>
      <c r="M88" s="260"/>
      <c r="N88" s="260"/>
      <c r="O88" s="260"/>
      <c r="P88" s="260"/>
      <c r="Q88" s="260"/>
      <c r="R88" s="260"/>
      <c r="S88" s="260"/>
      <c r="T88" s="260"/>
      <c r="U88" s="260"/>
      <c r="V88" s="260"/>
      <c r="W88" s="260"/>
      <c r="X88" s="260"/>
      <c r="Y88" s="260"/>
      <c r="Z88" s="260"/>
      <c r="AA88" s="260" t="s">
        <v>120</v>
      </c>
      <c r="AB88" s="260"/>
      <c r="AC88" s="260"/>
      <c r="AD88" s="260"/>
      <c r="AE88" s="260"/>
      <c r="AF88" s="260"/>
      <c r="AG88" s="260"/>
      <c r="AH88" s="260"/>
      <c r="AI88" s="260"/>
      <c r="AJ88" s="260"/>
      <c r="AK88" s="260"/>
      <c r="AL88" s="260"/>
      <c r="AM88" s="260"/>
      <c r="AN88" s="260"/>
      <c r="AO88" s="260"/>
      <c r="AP88" s="260"/>
      <c r="AQ88" s="260"/>
      <c r="AR88" s="260"/>
      <c r="AS88" s="260"/>
      <c r="AT88" s="260"/>
      <c r="AU88" s="260"/>
      <c r="AV88" s="260"/>
      <c r="AW88" s="260"/>
      <c r="AX88" s="260"/>
      <c r="AY88" s="260"/>
      <c r="AZ88" s="260"/>
      <c r="BA88" s="260"/>
      <c r="BB88" s="260"/>
      <c r="BC88" s="260"/>
      <c r="BD88" s="260"/>
      <c r="BE88" s="260"/>
      <c r="BF88" s="260"/>
      <c r="BG88" s="260"/>
      <c r="BH88" s="260" t="s">
        <v>97</v>
      </c>
      <c r="BI88" s="260"/>
      <c r="BJ88" s="260"/>
      <c r="BK88" s="260"/>
      <c r="BL88" s="260"/>
      <c r="BM88" s="155"/>
      <c r="BN88" s="169"/>
      <c r="BU88" s="26" t="b">
        <f>V87</f>
        <v>0</v>
      </c>
    </row>
    <row r="89" spans="2:73" ht="18" customHeight="1" x14ac:dyDescent="0.15">
      <c r="B89" s="249"/>
      <c r="C89" s="249"/>
      <c r="D89" s="249"/>
      <c r="E89" s="249"/>
      <c r="F89" s="249"/>
      <c r="G89" s="249"/>
      <c r="H89" s="249"/>
      <c r="I89" s="249"/>
      <c r="J89" s="249"/>
      <c r="K89" s="249"/>
      <c r="L89" s="249"/>
      <c r="M89" s="249"/>
      <c r="N89" s="249"/>
      <c r="O89" s="249"/>
      <c r="P89" s="249"/>
      <c r="Q89" s="249"/>
      <c r="R89" s="249"/>
      <c r="S89" s="249"/>
      <c r="T89" s="249"/>
      <c r="U89" s="249"/>
      <c r="V89" s="249"/>
      <c r="W89" s="249"/>
      <c r="X89" s="249"/>
      <c r="Y89" s="249"/>
      <c r="Z89" s="249"/>
      <c r="AA89" s="249"/>
      <c r="AB89" s="249"/>
      <c r="AC89" s="249"/>
      <c r="AD89" s="249"/>
      <c r="AE89" s="249"/>
      <c r="AF89" s="249"/>
      <c r="AG89" s="249"/>
      <c r="AH89" s="249"/>
      <c r="AI89" s="249"/>
      <c r="AJ89" s="249"/>
      <c r="AK89" s="249"/>
      <c r="AL89" s="249"/>
      <c r="AM89" s="249"/>
      <c r="AN89" s="249"/>
      <c r="AO89" s="249"/>
      <c r="AP89" s="249"/>
      <c r="AQ89" s="249"/>
      <c r="AR89" s="249"/>
      <c r="AS89" s="249"/>
      <c r="AT89" s="249"/>
      <c r="AU89" s="249"/>
      <c r="AV89" s="249"/>
      <c r="AW89" s="249"/>
      <c r="AX89" s="249"/>
      <c r="AY89" s="249"/>
      <c r="AZ89" s="249"/>
      <c r="BA89" s="249"/>
      <c r="BB89" s="249"/>
      <c r="BC89" s="249"/>
      <c r="BD89" s="249"/>
      <c r="BE89" s="249"/>
      <c r="BF89" s="249"/>
      <c r="BG89" s="249"/>
      <c r="BH89" s="249"/>
      <c r="BI89" s="249"/>
      <c r="BJ89" s="249"/>
      <c r="BK89" s="249"/>
      <c r="BL89" s="249"/>
      <c r="BM89" s="153"/>
      <c r="BN89" s="165"/>
      <c r="BO89" s="18"/>
    </row>
    <row r="90" spans="2:73" ht="18" customHeight="1" x14ac:dyDescent="0.15">
      <c r="B90" s="249"/>
      <c r="C90" s="249"/>
      <c r="D90" s="249"/>
      <c r="E90" s="249"/>
      <c r="F90" s="249"/>
      <c r="G90" s="249"/>
      <c r="H90" s="249"/>
      <c r="I90" s="249"/>
      <c r="J90" s="249"/>
      <c r="K90" s="249"/>
      <c r="L90" s="249"/>
      <c r="M90" s="249"/>
      <c r="N90" s="249"/>
      <c r="O90" s="249"/>
      <c r="P90" s="249"/>
      <c r="Q90" s="249"/>
      <c r="R90" s="249"/>
      <c r="S90" s="249"/>
      <c r="T90" s="249"/>
      <c r="U90" s="249"/>
      <c r="V90" s="249"/>
      <c r="W90" s="249"/>
      <c r="X90" s="249"/>
      <c r="Y90" s="249"/>
      <c r="Z90" s="249"/>
      <c r="AA90" s="249"/>
      <c r="AB90" s="249"/>
      <c r="AC90" s="249"/>
      <c r="AD90" s="249"/>
      <c r="AE90" s="249"/>
      <c r="AF90" s="249"/>
      <c r="AG90" s="249"/>
      <c r="AH90" s="249"/>
      <c r="AI90" s="249"/>
      <c r="AJ90" s="249"/>
      <c r="AK90" s="249"/>
      <c r="AL90" s="249"/>
      <c r="AM90" s="249"/>
      <c r="AN90" s="249"/>
      <c r="AO90" s="249"/>
      <c r="AP90" s="249"/>
      <c r="AQ90" s="249"/>
      <c r="AR90" s="249"/>
      <c r="AS90" s="249"/>
      <c r="AT90" s="249"/>
      <c r="AU90" s="249"/>
      <c r="AV90" s="249"/>
      <c r="AW90" s="249"/>
      <c r="AX90" s="249"/>
      <c r="AY90" s="249"/>
      <c r="AZ90" s="249"/>
      <c r="BA90" s="249"/>
      <c r="BB90" s="249"/>
      <c r="BC90" s="249"/>
      <c r="BD90" s="249"/>
      <c r="BE90" s="249"/>
      <c r="BF90" s="249"/>
      <c r="BG90" s="249"/>
      <c r="BH90" s="249"/>
      <c r="BI90" s="249"/>
      <c r="BJ90" s="249"/>
      <c r="BK90" s="249"/>
      <c r="BL90" s="249"/>
      <c r="BM90" s="153"/>
      <c r="BN90" s="165"/>
      <c r="BO90" s="18"/>
    </row>
    <row r="91" spans="2:73" ht="18" customHeight="1" x14ac:dyDescent="0.15">
      <c r="B91" s="70">
        <v>6</v>
      </c>
      <c r="C91" s="71"/>
      <c r="D91" s="71" t="s">
        <v>50</v>
      </c>
      <c r="E91" s="71"/>
      <c r="F91" s="71"/>
      <c r="G91" s="71"/>
      <c r="H91" s="71"/>
      <c r="I91" s="71"/>
      <c r="J91" s="71"/>
      <c r="K91" s="71"/>
      <c r="L91" s="71"/>
      <c r="M91" s="71"/>
      <c r="N91" s="71"/>
      <c r="O91" s="71"/>
      <c r="P91" s="71"/>
      <c r="Q91" s="71"/>
      <c r="R91" s="71"/>
      <c r="S91" s="71"/>
      <c r="T91" s="71"/>
      <c r="U91" s="71"/>
      <c r="V91" s="71"/>
      <c r="W91" s="71"/>
      <c r="X91" s="71"/>
      <c r="Y91" s="71"/>
      <c r="Z91" s="71"/>
      <c r="AA91" s="71"/>
      <c r="AB91" s="71"/>
      <c r="AC91" s="71"/>
      <c r="AD91" s="71"/>
      <c r="AE91" s="71"/>
      <c r="AF91" s="71"/>
      <c r="AG91" s="71"/>
      <c r="AH91" s="71"/>
      <c r="AI91" s="71"/>
      <c r="AJ91" s="71"/>
      <c r="AK91" s="71"/>
      <c r="AL91" s="71"/>
      <c r="AM91" s="71"/>
      <c r="AN91" s="71"/>
      <c r="AO91" s="71"/>
      <c r="AP91" s="71"/>
      <c r="AQ91" s="71"/>
      <c r="AR91" s="253" t="s">
        <v>294</v>
      </c>
      <c r="AS91" s="254"/>
      <c r="AT91" s="254"/>
      <c r="AU91" s="254"/>
      <c r="AV91" s="255"/>
      <c r="AW91" s="253" t="s">
        <v>295</v>
      </c>
      <c r="AX91" s="254"/>
      <c r="AY91" s="254"/>
      <c r="AZ91" s="254"/>
      <c r="BA91" s="255"/>
      <c r="BB91" s="267" t="s">
        <v>590</v>
      </c>
      <c r="BC91" s="254"/>
      <c r="BD91" s="254"/>
      <c r="BE91" s="254"/>
      <c r="BF91" s="254"/>
      <c r="BG91" s="254"/>
      <c r="BH91" s="254"/>
      <c r="BI91" s="254"/>
      <c r="BJ91" s="254"/>
      <c r="BK91" s="254"/>
      <c r="BL91" s="255"/>
      <c r="BM91" s="88"/>
      <c r="BN91" s="16" t="s">
        <v>596</v>
      </c>
      <c r="BO91" s="16" t="s">
        <v>597</v>
      </c>
      <c r="BP91" s="16" t="s">
        <v>598</v>
      </c>
      <c r="BQ91" s="11" t="s">
        <v>599</v>
      </c>
      <c r="BR91" s="11" t="s">
        <v>604</v>
      </c>
      <c r="BS91" s="16" t="s">
        <v>600</v>
      </c>
      <c r="BT91" s="16" t="s">
        <v>601</v>
      </c>
      <c r="BU91" s="16" t="s">
        <v>602</v>
      </c>
    </row>
    <row r="92" spans="2:73" ht="18" customHeight="1" x14ac:dyDescent="0.15">
      <c r="B92" s="56"/>
      <c r="C92" s="66" t="s">
        <v>19</v>
      </c>
      <c r="D92" s="48" t="s">
        <v>567</v>
      </c>
      <c r="F92" s="72"/>
      <c r="G92" s="72"/>
      <c r="H92" s="72"/>
      <c r="I92" s="72"/>
      <c r="J92" s="72"/>
      <c r="K92" s="72"/>
      <c r="L92" s="72"/>
      <c r="M92" s="72"/>
      <c r="N92" s="72"/>
      <c r="O92" s="72"/>
      <c r="P92" s="72"/>
      <c r="Q92" s="72"/>
      <c r="R92" s="72"/>
      <c r="S92" s="72"/>
      <c r="T92" s="72"/>
      <c r="U92" s="72"/>
      <c r="V92" s="72"/>
      <c r="W92" s="72"/>
      <c r="X92" s="72"/>
      <c r="Y92" s="72"/>
      <c r="Z92" s="72"/>
      <c r="AA92" s="72"/>
      <c r="AB92" s="72"/>
      <c r="AC92" s="72"/>
      <c r="AD92" s="72"/>
      <c r="AE92" s="72"/>
      <c r="AF92" s="72"/>
      <c r="AG92" s="72"/>
      <c r="AH92" s="72"/>
      <c r="AI92" s="72"/>
      <c r="AJ92" s="72"/>
      <c r="AK92" s="72"/>
      <c r="AL92" s="72"/>
      <c r="AM92" s="72"/>
      <c r="AN92" s="72"/>
      <c r="AO92" s="72"/>
      <c r="AP92" s="72"/>
      <c r="AQ92" s="72"/>
      <c r="AR92" s="243" t="b">
        <v>0</v>
      </c>
      <c r="AS92" s="244"/>
      <c r="AT92" s="244"/>
      <c r="AU92" s="244"/>
      <c r="AV92" s="245"/>
      <c r="AW92" s="243" t="b">
        <v>0</v>
      </c>
      <c r="AX92" s="244"/>
      <c r="AY92" s="244"/>
      <c r="AZ92" s="244"/>
      <c r="BA92" s="245"/>
      <c r="BB92" s="246" t="str">
        <f>IF(BN92&lt;&gt;"",("p."&amp;DBCS(BN92)&amp;"　第"&amp;DBCS(BO92)&amp;"条　"&amp;IF(BP92="","",DBCS(BP92)&amp;"項")),IF(BO92&lt;&gt;"",("第"&amp;DBCS(BO92)&amp;"条　"&amp;IF(BP92="","",DBCS(BP92)&amp;"項")),""))</f>
        <v/>
      </c>
      <c r="BC92" s="247"/>
      <c r="BD92" s="247"/>
      <c r="BE92" s="247"/>
      <c r="BF92" s="247"/>
      <c r="BG92" s="247"/>
      <c r="BH92" s="247"/>
      <c r="BI92" s="247"/>
      <c r="BJ92" s="247"/>
      <c r="BK92" s="247"/>
      <c r="BL92" s="248"/>
      <c r="BM92" s="150"/>
      <c r="BN92" s="20"/>
      <c r="BO92" s="20"/>
      <c r="BP92" s="20"/>
      <c r="BQ92" s="11" t="str">
        <f>IF(OR(AND(BS92=TRUE,BT92=TRUE),AND(BS92=FALSE,BT92=FALSE)),"NG","OK")</f>
        <v>NG</v>
      </c>
      <c r="BR92" s="11" t="str">
        <f>IF(AND(BS92=FALSE,BT92=FALSE),"",IF(AND(BS92=TRUE,BN92&lt;&gt;"",BO92&lt;&gt;"",BP92&lt;&gt;""),"OK",IF(AND(BT92=TRUE,BN92="",BO92="",BP92=""),"OK","NG")))</f>
        <v/>
      </c>
      <c r="BS92" s="26" t="b">
        <f>AR92</f>
        <v>0</v>
      </c>
      <c r="BT92" s="26" t="b">
        <f>AW92</f>
        <v>0</v>
      </c>
    </row>
    <row r="93" spans="2:73" ht="18" customHeight="1" x14ac:dyDescent="0.15">
      <c r="B93" s="56"/>
      <c r="C93" s="66"/>
      <c r="D93" s="48" t="s">
        <v>568</v>
      </c>
      <c r="F93" s="72"/>
      <c r="G93" s="72"/>
      <c r="H93" s="72"/>
      <c r="I93" s="72"/>
      <c r="J93" s="72"/>
      <c r="K93" s="72"/>
      <c r="L93" s="72"/>
      <c r="M93" s="72"/>
      <c r="N93" s="72"/>
      <c r="O93" s="72"/>
      <c r="P93" s="72"/>
      <c r="Q93" s="72"/>
      <c r="R93" s="72"/>
      <c r="S93" s="72"/>
      <c r="T93" s="72"/>
      <c r="U93" s="72"/>
      <c r="V93" s="72"/>
      <c r="W93" s="72"/>
      <c r="X93" s="72"/>
      <c r="Y93" s="72"/>
      <c r="Z93" s="72"/>
      <c r="AA93" s="72"/>
      <c r="AB93" s="72"/>
      <c r="AC93" s="72"/>
      <c r="AD93" s="72"/>
      <c r="AE93" s="72"/>
      <c r="AF93" s="72"/>
      <c r="AG93" s="72"/>
      <c r="AH93" s="72"/>
      <c r="AI93" s="72"/>
      <c r="AJ93" s="72"/>
      <c r="AK93" s="72"/>
      <c r="AL93" s="72"/>
      <c r="AM93" s="72"/>
      <c r="AN93" s="72"/>
      <c r="AO93" s="72"/>
      <c r="AP93" s="72"/>
      <c r="AQ93" s="72"/>
      <c r="AR93" s="56"/>
      <c r="AV93" s="57"/>
      <c r="AW93" s="56"/>
      <c r="BA93" s="57"/>
      <c r="BB93" s="256"/>
      <c r="BC93" s="256"/>
      <c r="BD93" s="256"/>
      <c r="BE93" s="256"/>
      <c r="BF93" s="256"/>
      <c r="BG93" s="256"/>
      <c r="BH93" s="256"/>
      <c r="BI93" s="256"/>
      <c r="BJ93" s="256"/>
      <c r="BK93" s="256"/>
      <c r="BL93" s="257"/>
      <c r="BM93" s="151"/>
      <c r="BN93" s="173"/>
    </row>
    <row r="94" spans="2:73" ht="18" customHeight="1" x14ac:dyDescent="0.15">
      <c r="B94" s="56"/>
      <c r="C94" s="66" t="s">
        <v>27</v>
      </c>
      <c r="D94" s="48" t="s">
        <v>569</v>
      </c>
      <c r="F94" s="72"/>
      <c r="G94" s="72"/>
      <c r="H94" s="72"/>
      <c r="I94" s="72"/>
      <c r="J94" s="72"/>
      <c r="K94" s="72"/>
      <c r="L94" s="72"/>
      <c r="M94" s="72"/>
      <c r="N94" s="72"/>
      <c r="O94" s="72"/>
      <c r="P94" s="72"/>
      <c r="Q94" s="72"/>
      <c r="R94" s="72"/>
      <c r="S94" s="72"/>
      <c r="T94" s="72"/>
      <c r="U94" s="72"/>
      <c r="V94" s="72"/>
      <c r="W94" s="72"/>
      <c r="X94" s="72"/>
      <c r="Y94" s="72"/>
      <c r="Z94" s="72"/>
      <c r="AA94" s="72"/>
      <c r="AB94" s="72"/>
      <c r="AC94" s="72"/>
      <c r="AD94" s="72"/>
      <c r="AE94" s="72"/>
      <c r="AF94" s="72"/>
      <c r="AG94" s="72"/>
      <c r="AH94" s="72"/>
      <c r="AI94" s="72"/>
      <c r="AJ94" s="72"/>
      <c r="AK94" s="72"/>
      <c r="AL94" s="72"/>
      <c r="AM94" s="72"/>
      <c r="AN94" s="72"/>
      <c r="AO94" s="72"/>
      <c r="AP94" s="72"/>
      <c r="AQ94" s="72"/>
      <c r="AR94" s="243" t="b">
        <v>0</v>
      </c>
      <c r="AS94" s="244"/>
      <c r="AT94" s="244"/>
      <c r="AU94" s="244"/>
      <c r="AV94" s="245"/>
      <c r="AW94" s="243" t="b">
        <v>0</v>
      </c>
      <c r="AX94" s="244"/>
      <c r="AY94" s="244"/>
      <c r="AZ94" s="244"/>
      <c r="BA94" s="245"/>
      <c r="BB94" s="246" t="str">
        <f>IF(BN94&lt;&gt;"",("p."&amp;DBCS(BN94)&amp;"　第"&amp;DBCS(BO94)&amp;"条　"&amp;IF(BP94="","",DBCS(BP94)&amp;"項")),IF(BO94&lt;&gt;"",("第"&amp;DBCS(BO94)&amp;"条　"&amp;IF(BP94="","",DBCS(BP94)&amp;"項")),""))</f>
        <v/>
      </c>
      <c r="BC94" s="247"/>
      <c r="BD94" s="247"/>
      <c r="BE94" s="247"/>
      <c r="BF94" s="247"/>
      <c r="BG94" s="247"/>
      <c r="BH94" s="247"/>
      <c r="BI94" s="247"/>
      <c r="BJ94" s="247"/>
      <c r="BK94" s="247"/>
      <c r="BL94" s="248"/>
      <c r="BM94" s="150"/>
      <c r="BN94" s="17"/>
      <c r="BO94" s="17"/>
      <c r="BP94" s="17"/>
      <c r="BQ94" s="11" t="str">
        <f>IF(OR(AND(BS94=TRUE,BT94=TRUE),AND(BS94=FALSE,BT94=FALSE)),"NG","OK")</f>
        <v>NG</v>
      </c>
      <c r="BR94" s="11" t="str">
        <f>IF(AND(BS94=FALSE,BT94=FALSE),"",IF(AND(BS94=TRUE,BN94&lt;&gt;"",BO94&lt;&gt;"",BP94&lt;&gt;""),"OK",IF(AND(BT94=TRUE,BN94="",BO94="",BP94=""),"OK","NG")))</f>
        <v/>
      </c>
      <c r="BS94" s="26" t="b">
        <f>AR94</f>
        <v>0</v>
      </c>
      <c r="BT94" s="26" t="b">
        <f>AW94</f>
        <v>0</v>
      </c>
    </row>
    <row r="95" spans="2:73" ht="18" customHeight="1" x14ac:dyDescent="0.15">
      <c r="B95" s="56"/>
      <c r="C95" s="66"/>
      <c r="D95" s="48" t="s">
        <v>570</v>
      </c>
      <c r="F95" s="72"/>
      <c r="G95" s="72"/>
      <c r="H95" s="72"/>
      <c r="I95" s="72"/>
      <c r="J95" s="72"/>
      <c r="K95" s="72"/>
      <c r="L95" s="72"/>
      <c r="M95" s="72"/>
      <c r="N95" s="72"/>
      <c r="O95" s="72"/>
      <c r="P95" s="72"/>
      <c r="Q95" s="72"/>
      <c r="R95" s="72"/>
      <c r="S95" s="72"/>
      <c r="T95" s="72"/>
      <c r="U95" s="72"/>
      <c r="V95" s="72"/>
      <c r="W95" s="72"/>
      <c r="X95" s="72"/>
      <c r="Y95" s="72"/>
      <c r="Z95" s="72"/>
      <c r="AA95" s="72"/>
      <c r="AB95" s="72"/>
      <c r="AC95" s="72"/>
      <c r="AD95" s="72"/>
      <c r="AE95" s="72"/>
      <c r="AF95" s="72"/>
      <c r="AG95" s="72"/>
      <c r="AH95" s="72"/>
      <c r="AI95" s="72"/>
      <c r="AJ95" s="72"/>
      <c r="AK95" s="72"/>
      <c r="AL95" s="72"/>
      <c r="AM95" s="72"/>
      <c r="AN95" s="72"/>
      <c r="AO95" s="72"/>
      <c r="AP95" s="72"/>
      <c r="AQ95" s="72"/>
      <c r="AR95" s="56"/>
      <c r="AV95" s="57"/>
      <c r="AW95" s="56"/>
      <c r="BA95" s="57"/>
      <c r="BB95" s="256"/>
      <c r="BC95" s="256"/>
      <c r="BD95" s="256"/>
      <c r="BE95" s="256"/>
      <c r="BF95" s="256"/>
      <c r="BG95" s="256"/>
      <c r="BH95" s="256"/>
      <c r="BI95" s="256"/>
      <c r="BJ95" s="256"/>
      <c r="BK95" s="256"/>
      <c r="BL95" s="257"/>
      <c r="BM95" s="151"/>
      <c r="BN95" s="173"/>
    </row>
    <row r="96" spans="2:73" ht="18" customHeight="1" x14ac:dyDescent="0.15">
      <c r="B96" s="56"/>
      <c r="C96" s="66" t="s">
        <v>42</v>
      </c>
      <c r="D96" s="48" t="s">
        <v>172</v>
      </c>
      <c r="AR96" s="243" t="b">
        <v>0</v>
      </c>
      <c r="AS96" s="244"/>
      <c r="AT96" s="244"/>
      <c r="AU96" s="244"/>
      <c r="AV96" s="245"/>
      <c r="AW96" s="243" t="b">
        <v>0</v>
      </c>
      <c r="AX96" s="244"/>
      <c r="AY96" s="244"/>
      <c r="AZ96" s="244"/>
      <c r="BA96" s="245"/>
      <c r="BB96" s="246" t="str">
        <f>IF(BN96&lt;&gt;"",("p."&amp;DBCS(BN96)&amp;"　第"&amp;DBCS(BO96)&amp;"条　"&amp;IF(BP96="","",DBCS(BP96)&amp;"項")),IF(BO96&lt;&gt;"",("第"&amp;DBCS(BO96)&amp;"条　"&amp;IF(BP96="","",DBCS(BP96)&amp;"項")),""))</f>
        <v/>
      </c>
      <c r="BC96" s="247"/>
      <c r="BD96" s="247"/>
      <c r="BE96" s="247"/>
      <c r="BF96" s="247"/>
      <c r="BG96" s="247"/>
      <c r="BH96" s="247"/>
      <c r="BI96" s="247"/>
      <c r="BJ96" s="247"/>
      <c r="BK96" s="247"/>
      <c r="BL96" s="248"/>
      <c r="BM96" s="150"/>
      <c r="BN96" s="17"/>
      <c r="BO96" s="17"/>
      <c r="BP96" s="17"/>
      <c r="BQ96" s="11" t="str">
        <f>IF(OR(AND(BS96=TRUE,BT96=TRUE),AND(BS96=FALSE,BT96=FALSE)),"NG","OK")</f>
        <v>NG</v>
      </c>
      <c r="BR96" s="11" t="str">
        <f>IF(AND(BS96=FALSE,BT96=FALSE),"",IF(AND(BS96=TRUE,BN96&lt;&gt;"",BO96&lt;&gt;"",BP96&lt;&gt;""),"OK",IF(AND(BT96=TRUE,BN96="",BO96="",BP96=""),"OK","NG")))</f>
        <v/>
      </c>
      <c r="BS96" s="26" t="b">
        <f>AR96</f>
        <v>0</v>
      </c>
      <c r="BT96" s="26" t="b">
        <f>AW96</f>
        <v>0</v>
      </c>
    </row>
    <row r="97" spans="2:73" ht="18" customHeight="1" x14ac:dyDescent="0.15">
      <c r="B97" s="62"/>
      <c r="C97" s="67"/>
      <c r="D97" s="63" t="s">
        <v>121</v>
      </c>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c r="AN97" s="63"/>
      <c r="AO97" s="63"/>
      <c r="AP97" s="63"/>
      <c r="AQ97" s="63"/>
      <c r="AR97" s="62"/>
      <c r="AS97" s="63"/>
      <c r="AT97" s="63"/>
      <c r="AU97" s="63"/>
      <c r="AV97" s="64"/>
      <c r="AW97" s="62"/>
      <c r="AX97" s="63"/>
      <c r="AY97" s="63"/>
      <c r="AZ97" s="63"/>
      <c r="BA97" s="64"/>
      <c r="BB97" s="258"/>
      <c r="BC97" s="258"/>
      <c r="BD97" s="258"/>
      <c r="BE97" s="258"/>
      <c r="BF97" s="258"/>
      <c r="BG97" s="258"/>
      <c r="BH97" s="258"/>
      <c r="BI97" s="258"/>
      <c r="BJ97" s="258"/>
      <c r="BK97" s="258"/>
      <c r="BL97" s="259"/>
      <c r="BM97" s="156"/>
      <c r="BN97" s="169"/>
    </row>
    <row r="98" spans="2:73" ht="18" customHeight="1" x14ac:dyDescent="0.15">
      <c r="B98" s="240" t="s">
        <v>122</v>
      </c>
      <c r="C98" s="250"/>
      <c r="D98" s="250"/>
      <c r="E98" s="250"/>
      <c r="F98" s="250"/>
      <c r="G98" s="250"/>
      <c r="H98" s="250"/>
      <c r="I98" s="250"/>
      <c r="J98" s="250"/>
      <c r="K98" s="250"/>
      <c r="L98" s="250"/>
      <c r="M98" s="250"/>
      <c r="N98" s="250"/>
      <c r="O98" s="250"/>
      <c r="P98" s="250"/>
      <c r="Q98" s="250"/>
      <c r="R98" s="250"/>
      <c r="S98" s="250"/>
      <c r="T98" s="250"/>
      <c r="U98" s="251" t="s">
        <v>123</v>
      </c>
      <c r="V98" s="252"/>
      <c r="W98" s="252"/>
      <c r="X98" s="252"/>
      <c r="Y98" s="252"/>
      <c r="Z98" s="252"/>
      <c r="AA98" s="252"/>
      <c r="AB98" s="252"/>
      <c r="AC98" s="252"/>
      <c r="AD98" s="252"/>
      <c r="AE98" s="252"/>
      <c r="AF98" s="252"/>
      <c r="AG98" s="252"/>
      <c r="AH98" s="252"/>
      <c r="AI98" s="252"/>
      <c r="AJ98" s="252"/>
      <c r="AK98" s="252"/>
      <c r="AL98" s="252"/>
      <c r="AM98" s="252"/>
      <c r="AN98" s="240" t="s">
        <v>124</v>
      </c>
      <c r="AO98" s="250"/>
      <c r="AP98" s="250"/>
      <c r="AQ98" s="250"/>
      <c r="AR98" s="250"/>
      <c r="AS98" s="250"/>
      <c r="AT98" s="250"/>
      <c r="AU98" s="250"/>
      <c r="AV98" s="250"/>
      <c r="AW98" s="250"/>
      <c r="AX98" s="250"/>
      <c r="AY98" s="250"/>
      <c r="AZ98" s="250"/>
      <c r="BA98" s="250"/>
      <c r="BB98" s="250"/>
      <c r="BC98" s="240" t="s">
        <v>309</v>
      </c>
      <c r="BD98" s="250"/>
      <c r="BE98" s="250"/>
      <c r="BF98" s="250"/>
      <c r="BG98" s="250"/>
      <c r="BH98" s="240" t="s">
        <v>97</v>
      </c>
      <c r="BI98" s="250"/>
      <c r="BJ98" s="250"/>
      <c r="BK98" s="250"/>
      <c r="BL98" s="250"/>
      <c r="BM98" s="155"/>
      <c r="BN98" s="169"/>
    </row>
    <row r="99" spans="2:73" ht="18" customHeight="1" x14ac:dyDescent="0.15">
      <c r="B99" s="242"/>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2"/>
      <c r="BA99" s="242"/>
      <c r="BB99" s="242"/>
      <c r="BC99" s="242"/>
      <c r="BD99" s="242"/>
      <c r="BE99" s="242"/>
      <c r="BF99" s="242"/>
      <c r="BG99" s="242"/>
      <c r="BH99" s="242"/>
      <c r="BI99" s="242"/>
      <c r="BJ99" s="242"/>
      <c r="BK99" s="242"/>
      <c r="BL99" s="242"/>
      <c r="BM99" s="153"/>
      <c r="BN99" s="165"/>
      <c r="BO99" s="18"/>
    </row>
    <row r="100" spans="2:73" ht="18" customHeight="1" x14ac:dyDescent="0.15">
      <c r="B100" s="242"/>
      <c r="C100" s="242"/>
      <c r="D100" s="242"/>
      <c r="E100" s="242"/>
      <c r="F100" s="242"/>
      <c r="G100" s="242"/>
      <c r="H100" s="242"/>
      <c r="I100" s="242"/>
      <c r="J100" s="242"/>
      <c r="K100" s="242"/>
      <c r="L100" s="242"/>
      <c r="M100" s="242"/>
      <c r="N100" s="242"/>
      <c r="O100" s="242"/>
      <c r="P100" s="242"/>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2"/>
      <c r="BA100" s="242"/>
      <c r="BB100" s="242"/>
      <c r="BC100" s="242"/>
      <c r="BD100" s="242"/>
      <c r="BE100" s="242"/>
      <c r="BF100" s="242"/>
      <c r="BG100" s="242"/>
      <c r="BH100" s="242"/>
      <c r="BI100" s="242"/>
      <c r="BJ100" s="242"/>
      <c r="BK100" s="242"/>
      <c r="BL100" s="242"/>
      <c r="BM100" s="153"/>
      <c r="BN100" s="165"/>
      <c r="BO100" s="18"/>
    </row>
    <row r="101" spans="2:73" ht="18" hidden="1" customHeight="1" outlineLevel="1" x14ac:dyDescent="0.15">
      <c r="B101" s="242"/>
      <c r="C101" s="242"/>
      <c r="D101" s="242"/>
      <c r="E101" s="242"/>
      <c r="F101" s="242"/>
      <c r="G101" s="242"/>
      <c r="H101" s="242"/>
      <c r="I101" s="242"/>
      <c r="J101" s="242"/>
      <c r="K101" s="242"/>
      <c r="L101" s="242"/>
      <c r="M101" s="242"/>
      <c r="N101" s="242"/>
      <c r="O101" s="242"/>
      <c r="P101" s="242"/>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2"/>
      <c r="BA101" s="242"/>
      <c r="BB101" s="242"/>
      <c r="BC101" s="242"/>
      <c r="BD101" s="242"/>
      <c r="BE101" s="242"/>
      <c r="BF101" s="242"/>
      <c r="BG101" s="242"/>
      <c r="BH101" s="242"/>
      <c r="BI101" s="242"/>
      <c r="BJ101" s="242"/>
      <c r="BK101" s="242"/>
      <c r="BL101" s="242"/>
      <c r="BM101" s="153"/>
      <c r="BN101" s="21"/>
      <c r="BO101" s="18"/>
    </row>
    <row r="102" spans="2:73" ht="18" hidden="1" customHeight="1" outlineLevel="1" x14ac:dyDescent="0.15">
      <c r="B102" s="242"/>
      <c r="C102" s="242"/>
      <c r="D102" s="242"/>
      <c r="E102" s="242"/>
      <c r="F102" s="242"/>
      <c r="G102" s="242"/>
      <c r="H102" s="242"/>
      <c r="I102" s="242"/>
      <c r="J102" s="242"/>
      <c r="K102" s="242"/>
      <c r="L102" s="242"/>
      <c r="M102" s="242"/>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2"/>
      <c r="BA102" s="242"/>
      <c r="BB102" s="242"/>
      <c r="BC102" s="242"/>
      <c r="BD102" s="242"/>
      <c r="BE102" s="242"/>
      <c r="BF102" s="242"/>
      <c r="BG102" s="242"/>
      <c r="BH102" s="242"/>
      <c r="BI102" s="242"/>
      <c r="BJ102" s="242"/>
      <c r="BK102" s="242"/>
      <c r="BL102" s="242"/>
      <c r="BM102" s="153"/>
      <c r="BN102" s="21"/>
      <c r="BO102" s="18"/>
    </row>
    <row r="103" spans="2:73" ht="18" hidden="1" customHeight="1" outlineLevel="1" x14ac:dyDescent="0.15">
      <c r="B103" s="242"/>
      <c r="C103" s="242"/>
      <c r="D103" s="242"/>
      <c r="E103" s="242"/>
      <c r="F103" s="242"/>
      <c r="G103" s="242"/>
      <c r="H103" s="242"/>
      <c r="I103" s="242"/>
      <c r="J103" s="242"/>
      <c r="K103" s="242"/>
      <c r="L103" s="242"/>
      <c r="M103" s="242"/>
      <c r="N103" s="242"/>
      <c r="O103" s="242"/>
      <c r="P103" s="242"/>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2"/>
      <c r="BA103" s="242"/>
      <c r="BB103" s="242"/>
      <c r="BC103" s="242"/>
      <c r="BD103" s="242"/>
      <c r="BE103" s="242"/>
      <c r="BF103" s="242"/>
      <c r="BG103" s="242"/>
      <c r="BH103" s="242"/>
      <c r="BI103" s="242"/>
      <c r="BJ103" s="242"/>
      <c r="BK103" s="242"/>
      <c r="BL103" s="242"/>
      <c r="BM103" s="153"/>
      <c r="BN103" s="21"/>
      <c r="BO103" s="18"/>
    </row>
    <row r="104" spans="2:73" ht="18" customHeight="1" collapsed="1" x14ac:dyDescent="0.15">
      <c r="B104" s="70">
        <v>7</v>
      </c>
      <c r="C104" s="71"/>
      <c r="D104" s="71" t="s">
        <v>125</v>
      </c>
      <c r="E104" s="71"/>
      <c r="F104" s="71"/>
      <c r="G104" s="71"/>
      <c r="H104" s="71"/>
      <c r="I104" s="71"/>
      <c r="J104" s="71"/>
      <c r="K104" s="71"/>
      <c r="L104" s="71"/>
      <c r="M104" s="71"/>
      <c r="N104" s="71"/>
      <c r="O104" s="71"/>
      <c r="P104" s="71"/>
      <c r="Q104" s="71"/>
      <c r="R104" s="71"/>
      <c r="S104" s="71"/>
      <c r="T104" s="71"/>
      <c r="U104" s="71"/>
      <c r="V104" s="71"/>
      <c r="W104" s="71"/>
      <c r="X104" s="71"/>
      <c r="Y104" s="71"/>
      <c r="Z104" s="71"/>
      <c r="AA104" s="71"/>
      <c r="AB104" s="71"/>
      <c r="AC104" s="71"/>
      <c r="AD104" s="71"/>
      <c r="AE104" s="71"/>
      <c r="AF104" s="71"/>
      <c r="AG104" s="71"/>
      <c r="AH104" s="71"/>
      <c r="AI104" s="71"/>
      <c r="AJ104" s="71"/>
      <c r="AK104" s="71"/>
      <c r="AL104" s="71"/>
      <c r="AM104" s="71"/>
      <c r="AN104" s="71"/>
      <c r="AO104" s="71"/>
      <c r="AP104" s="71"/>
      <c r="AQ104" s="71"/>
      <c r="AR104" s="253" t="s">
        <v>36</v>
      </c>
      <c r="AS104" s="254"/>
      <c r="AT104" s="254"/>
      <c r="AU104" s="254"/>
      <c r="AV104" s="255"/>
      <c r="AW104" s="253" t="s">
        <v>37</v>
      </c>
      <c r="AX104" s="254"/>
      <c r="AY104" s="254"/>
      <c r="AZ104" s="254"/>
      <c r="BA104" s="255"/>
      <c r="BB104" s="267" t="s">
        <v>590</v>
      </c>
      <c r="BC104" s="254"/>
      <c r="BD104" s="254"/>
      <c r="BE104" s="254"/>
      <c r="BF104" s="254"/>
      <c r="BG104" s="254"/>
      <c r="BH104" s="254"/>
      <c r="BI104" s="254"/>
      <c r="BJ104" s="254"/>
      <c r="BK104" s="254"/>
      <c r="BL104" s="255"/>
      <c r="BM104" s="175"/>
      <c r="BN104" s="16" t="s">
        <v>596</v>
      </c>
      <c r="BO104" s="16" t="s">
        <v>597</v>
      </c>
      <c r="BP104" s="16" t="s">
        <v>598</v>
      </c>
      <c r="BQ104" s="11" t="s">
        <v>599</v>
      </c>
      <c r="BR104" s="11" t="s">
        <v>604</v>
      </c>
      <c r="BS104" s="16" t="s">
        <v>600</v>
      </c>
      <c r="BT104" s="16" t="s">
        <v>601</v>
      </c>
      <c r="BU104" s="16" t="s">
        <v>602</v>
      </c>
    </row>
    <row r="105" spans="2:73" ht="18" customHeight="1" x14ac:dyDescent="0.15">
      <c r="B105" s="56"/>
      <c r="C105" s="66" t="s">
        <v>19</v>
      </c>
      <c r="D105" s="48" t="s">
        <v>616</v>
      </c>
      <c r="E105" s="72"/>
      <c r="F105" s="72"/>
      <c r="G105" s="72"/>
      <c r="H105" s="72"/>
      <c r="I105" s="72"/>
      <c r="J105" s="72"/>
      <c r="K105" s="72"/>
      <c r="L105" s="72"/>
      <c r="M105" s="72"/>
      <c r="N105" s="72"/>
      <c r="O105" s="72"/>
      <c r="P105" s="72"/>
      <c r="Q105" s="72"/>
      <c r="R105" s="72"/>
      <c r="S105" s="72"/>
      <c r="T105" s="72"/>
      <c r="U105" s="72"/>
      <c r="V105" s="72"/>
      <c r="W105" s="72"/>
      <c r="X105" s="72"/>
      <c r="Y105" s="72"/>
      <c r="Z105" s="72"/>
      <c r="AA105" s="72"/>
      <c r="AB105" s="72"/>
      <c r="AC105" s="72"/>
      <c r="AD105" s="72"/>
      <c r="AE105" s="72"/>
      <c r="AF105" s="72"/>
      <c r="AG105" s="72"/>
      <c r="AH105" s="72"/>
      <c r="AI105" s="72"/>
      <c r="AJ105" s="72"/>
      <c r="AK105" s="72"/>
      <c r="AL105" s="72"/>
      <c r="AM105" s="72"/>
      <c r="AN105" s="72"/>
      <c r="AO105" s="72"/>
      <c r="AP105" s="72"/>
      <c r="AQ105" s="72"/>
      <c r="AR105" s="243" t="b">
        <v>0</v>
      </c>
      <c r="AS105" s="244"/>
      <c r="AT105" s="244"/>
      <c r="AU105" s="244"/>
      <c r="AV105" s="245"/>
      <c r="AW105" s="243" t="b">
        <v>0</v>
      </c>
      <c r="AX105" s="244"/>
      <c r="AY105" s="244"/>
      <c r="AZ105" s="244"/>
      <c r="BA105" s="245"/>
      <c r="BB105" s="246" t="str">
        <f>IF(BN105&lt;&gt;"",("p."&amp;DBCS(BN105)&amp;"　第"&amp;DBCS(BO105)&amp;"条　"&amp;IF(BP105="","",DBCS(BP105)&amp;"項")),IF(BO105&lt;&gt;"",("第"&amp;DBCS(BO105)&amp;"条　"&amp;IF(BP105="","",DBCS(BP105)&amp;"項")),""))</f>
        <v/>
      </c>
      <c r="BC105" s="247"/>
      <c r="BD105" s="247"/>
      <c r="BE105" s="247"/>
      <c r="BF105" s="247"/>
      <c r="BG105" s="247"/>
      <c r="BH105" s="247"/>
      <c r="BI105" s="247"/>
      <c r="BJ105" s="247"/>
      <c r="BK105" s="247"/>
      <c r="BL105" s="248"/>
      <c r="BM105" s="150"/>
      <c r="BN105" s="20"/>
      <c r="BO105" s="20"/>
      <c r="BP105" s="20"/>
      <c r="BQ105" s="11" t="str">
        <f>IF(OR(AND(BS105=TRUE,BT105=TRUE),AND(BS105=FALSE,BT105=FALSE)),"NG","OK")</f>
        <v>NG</v>
      </c>
      <c r="BR105" s="11" t="str">
        <f>IF(AND(BS105=FALSE,BT105=FALSE),"",IF(AND(BS105=TRUE,BN105&lt;&gt;"",BO105&lt;&gt;"",BP105&lt;&gt;""),"OK",IF(AND(BT105=TRUE,BN105="",BO105="",BP105=""),"OK","NG")))</f>
        <v/>
      </c>
      <c r="BS105" s="26" t="b">
        <f>AR105</f>
        <v>0</v>
      </c>
      <c r="BT105" s="26" t="b">
        <f>AW105</f>
        <v>0</v>
      </c>
    </row>
    <row r="106" spans="2:73" ht="18" customHeight="1" x14ac:dyDescent="0.15">
      <c r="B106" s="56"/>
      <c r="C106" s="66"/>
      <c r="D106" s="48" t="s">
        <v>617</v>
      </c>
      <c r="E106" s="72"/>
      <c r="F106" s="72"/>
      <c r="G106" s="72"/>
      <c r="H106" s="72"/>
      <c r="I106" s="72"/>
      <c r="J106" s="72"/>
      <c r="K106" s="72"/>
      <c r="L106" s="72"/>
      <c r="M106" s="72"/>
      <c r="N106" s="72"/>
      <c r="O106" s="72"/>
      <c r="P106" s="72"/>
      <c r="Q106" s="72"/>
      <c r="R106" s="72"/>
      <c r="S106" s="72"/>
      <c r="T106" s="72"/>
      <c r="U106" s="72"/>
      <c r="V106" s="72"/>
      <c r="W106" s="72"/>
      <c r="X106" s="72"/>
      <c r="Y106" s="72"/>
      <c r="Z106" s="72"/>
      <c r="AA106" s="72"/>
      <c r="AB106" s="72"/>
      <c r="AC106" s="72"/>
      <c r="AD106" s="72"/>
      <c r="AE106" s="72"/>
      <c r="AF106" s="72"/>
      <c r="AG106" s="72"/>
      <c r="AH106" s="72"/>
      <c r="AI106" s="72"/>
      <c r="AJ106" s="72"/>
      <c r="AK106" s="72"/>
      <c r="AL106" s="72"/>
      <c r="AM106" s="72"/>
      <c r="AN106" s="72"/>
      <c r="AO106" s="72"/>
      <c r="AP106" s="72"/>
      <c r="AQ106" s="72"/>
      <c r="AR106" s="56"/>
      <c r="AV106" s="57"/>
      <c r="AW106" s="56"/>
      <c r="BA106" s="57"/>
      <c r="BB106" s="256"/>
      <c r="BC106" s="256"/>
      <c r="BD106" s="256"/>
      <c r="BE106" s="256"/>
      <c r="BF106" s="256"/>
      <c r="BG106" s="256"/>
      <c r="BH106" s="256"/>
      <c r="BI106" s="256"/>
      <c r="BJ106" s="256"/>
      <c r="BK106" s="256"/>
      <c r="BL106" s="257"/>
      <c r="BM106" s="151"/>
      <c r="BN106" s="173"/>
    </row>
    <row r="107" spans="2:73" ht="18" customHeight="1" x14ac:dyDescent="0.15">
      <c r="B107" s="62"/>
      <c r="C107" s="67" t="s">
        <v>27</v>
      </c>
      <c r="D107" s="63" t="s">
        <v>516</v>
      </c>
      <c r="E107" s="73"/>
      <c r="F107" s="73"/>
      <c r="G107" s="73"/>
      <c r="H107" s="73"/>
      <c r="I107" s="73"/>
      <c r="J107" s="73"/>
      <c r="K107" s="73"/>
      <c r="L107" s="73"/>
      <c r="M107" s="73"/>
      <c r="N107" s="73"/>
      <c r="O107" s="73"/>
      <c r="P107" s="73"/>
      <c r="Q107" s="73"/>
      <c r="R107" s="73"/>
      <c r="S107" s="73"/>
      <c r="T107" s="73"/>
      <c r="U107" s="73"/>
      <c r="V107" s="73"/>
      <c r="W107" s="73"/>
      <c r="X107" s="73"/>
      <c r="Y107" s="73"/>
      <c r="Z107" s="73"/>
      <c r="AA107" s="73"/>
      <c r="AB107" s="73"/>
      <c r="AC107" s="73"/>
      <c r="AD107" s="73"/>
      <c r="AE107" s="73"/>
      <c r="AF107" s="73"/>
      <c r="AG107" s="73"/>
      <c r="AH107" s="73"/>
      <c r="AI107" s="73"/>
      <c r="AJ107" s="73"/>
      <c r="AK107" s="73"/>
      <c r="AL107" s="73"/>
      <c r="AM107" s="73"/>
      <c r="AN107" s="73"/>
      <c r="AO107" s="73"/>
      <c r="AP107" s="73"/>
      <c r="AQ107" s="63"/>
      <c r="AR107" s="261" t="b">
        <v>0</v>
      </c>
      <c r="AS107" s="262"/>
      <c r="AT107" s="262"/>
      <c r="AU107" s="262"/>
      <c r="AV107" s="263"/>
      <c r="AW107" s="261" t="b">
        <v>0</v>
      </c>
      <c r="AX107" s="262"/>
      <c r="AY107" s="262"/>
      <c r="AZ107" s="262"/>
      <c r="BA107" s="263"/>
      <c r="BB107" s="246" t="str">
        <f>IF(BN107&lt;&gt;"",("p."&amp;DBCS(BN107)&amp;"　第"&amp;DBCS(BO107)&amp;"条　"&amp;IF(BP107="","",DBCS(BP107)&amp;"項")),IF(BO107&lt;&gt;"",("第"&amp;DBCS(BO107)&amp;"条　"&amp;IF(BP107="","",DBCS(BP107)&amp;"項")),""))</f>
        <v/>
      </c>
      <c r="BC107" s="247"/>
      <c r="BD107" s="247"/>
      <c r="BE107" s="247"/>
      <c r="BF107" s="247"/>
      <c r="BG107" s="247"/>
      <c r="BH107" s="247"/>
      <c r="BI107" s="247"/>
      <c r="BJ107" s="247"/>
      <c r="BK107" s="247"/>
      <c r="BL107" s="248"/>
      <c r="BM107" s="150"/>
      <c r="BN107" s="17"/>
      <c r="BO107" s="17"/>
      <c r="BP107" s="17"/>
      <c r="BQ107" s="11" t="str">
        <f>IF(OR(AND(BS107=TRUE,BT107=TRUE),AND(BS107=FALSE,BT107=FALSE)),"NG","OK")</f>
        <v>NG</v>
      </c>
      <c r="BR107" s="11" t="str">
        <f>IF(AND(BS107=FALSE,BT107=FALSE),"",IF(AND(BS107=TRUE,BN107&lt;&gt;"",BO107&lt;&gt;"",BP107&lt;&gt;""),"OK",IF(AND(BT107=TRUE,BN107="",BO107="",BP107=""),"OK","NG")))</f>
        <v/>
      </c>
      <c r="BS107" s="26" t="b">
        <f>AR107</f>
        <v>0</v>
      </c>
      <c r="BT107" s="26" t="b">
        <f>AW107</f>
        <v>0</v>
      </c>
    </row>
    <row r="108" spans="2:73" ht="18" customHeight="1" x14ac:dyDescent="0.15">
      <c r="B108" s="240" t="s">
        <v>517</v>
      </c>
      <c r="C108" s="250"/>
      <c r="D108" s="250"/>
      <c r="E108" s="250"/>
      <c r="F108" s="250"/>
      <c r="G108" s="250"/>
      <c r="H108" s="250"/>
      <c r="I108" s="250"/>
      <c r="J108" s="250"/>
      <c r="K108" s="250"/>
      <c r="L108" s="240" t="s">
        <v>518</v>
      </c>
      <c r="M108" s="250"/>
      <c r="N108" s="250"/>
      <c r="O108" s="250"/>
      <c r="P108" s="250"/>
      <c r="Q108" s="250"/>
      <c r="R108" s="250"/>
      <c r="S108" s="250"/>
      <c r="T108" s="250"/>
      <c r="U108" s="250"/>
      <c r="V108" s="240" t="s">
        <v>519</v>
      </c>
      <c r="W108" s="250"/>
      <c r="X108" s="250"/>
      <c r="Y108" s="250"/>
      <c r="Z108" s="250"/>
      <c r="AA108" s="250"/>
      <c r="AB108" s="250"/>
      <c r="AC108" s="250"/>
      <c r="AD108" s="250"/>
      <c r="AE108" s="250"/>
      <c r="AF108" s="240" t="s">
        <v>520</v>
      </c>
      <c r="AG108" s="250"/>
      <c r="AH108" s="250"/>
      <c r="AI108" s="250"/>
      <c r="AJ108" s="250"/>
      <c r="AK108" s="250"/>
      <c r="AL108" s="250"/>
      <c r="AM108" s="250"/>
      <c r="AN108" s="250"/>
      <c r="AO108" s="250"/>
      <c r="AP108" s="250"/>
      <c r="AQ108" s="250"/>
      <c r="AR108" s="250"/>
      <c r="AS108" s="250"/>
      <c r="AT108" s="250"/>
      <c r="AU108" s="250"/>
      <c r="AV108" s="250"/>
      <c r="AW108" s="250"/>
      <c r="AX108" s="250"/>
      <c r="AY108" s="250"/>
      <c r="AZ108" s="250"/>
      <c r="BA108" s="250"/>
      <c r="BB108" s="250"/>
      <c r="BC108" s="240" t="s">
        <v>230</v>
      </c>
      <c r="BD108" s="250"/>
      <c r="BE108" s="250"/>
      <c r="BF108" s="250"/>
      <c r="BG108" s="250"/>
      <c r="BH108" s="250"/>
      <c r="BI108" s="250"/>
      <c r="BJ108" s="250"/>
      <c r="BK108" s="250"/>
      <c r="BL108" s="250"/>
      <c r="BM108" s="155"/>
      <c r="BN108" s="169"/>
    </row>
    <row r="109" spans="2:73" ht="18" customHeight="1" x14ac:dyDescent="0.15">
      <c r="B109" s="242"/>
      <c r="C109" s="242"/>
      <c r="D109" s="242"/>
      <c r="E109" s="242"/>
      <c r="F109" s="242"/>
      <c r="G109" s="242"/>
      <c r="H109" s="242"/>
      <c r="I109" s="242"/>
      <c r="J109" s="242"/>
      <c r="K109" s="242"/>
      <c r="L109" s="242"/>
      <c r="M109" s="242"/>
      <c r="N109" s="242"/>
      <c r="O109" s="242"/>
      <c r="P109" s="242"/>
      <c r="Q109" s="242"/>
      <c r="R109" s="242"/>
      <c r="S109" s="242"/>
      <c r="T109" s="242"/>
      <c r="U109" s="242"/>
      <c r="V109" s="242"/>
      <c r="W109" s="242"/>
      <c r="X109" s="242"/>
      <c r="Y109" s="242"/>
      <c r="Z109" s="242"/>
      <c r="AA109" s="242"/>
      <c r="AB109" s="242"/>
      <c r="AC109" s="242"/>
      <c r="AD109" s="242"/>
      <c r="AE109" s="242"/>
      <c r="AF109" s="242"/>
      <c r="AG109" s="242"/>
      <c r="AH109" s="242"/>
      <c r="AI109" s="242"/>
      <c r="AJ109" s="242"/>
      <c r="AK109" s="242"/>
      <c r="AL109" s="242"/>
      <c r="AM109" s="242"/>
      <c r="AN109" s="242"/>
      <c r="AO109" s="242"/>
      <c r="AP109" s="242"/>
      <c r="AQ109" s="242"/>
      <c r="AR109" s="242"/>
      <c r="AS109" s="242"/>
      <c r="AT109" s="242"/>
      <c r="AU109" s="242"/>
      <c r="AV109" s="242"/>
      <c r="AW109" s="242"/>
      <c r="AX109" s="242"/>
      <c r="AY109" s="242"/>
      <c r="AZ109" s="242"/>
      <c r="BA109" s="242"/>
      <c r="BB109" s="242"/>
      <c r="BC109" s="242"/>
      <c r="BD109" s="242"/>
      <c r="BE109" s="242"/>
      <c r="BF109" s="242"/>
      <c r="BG109" s="242"/>
      <c r="BH109" s="242"/>
      <c r="BI109" s="242"/>
      <c r="BJ109" s="242"/>
      <c r="BK109" s="242"/>
      <c r="BL109" s="242"/>
      <c r="BM109" s="153"/>
      <c r="BN109" s="165"/>
      <c r="BO109" s="18"/>
    </row>
    <row r="110" spans="2:73" ht="18" customHeight="1" x14ac:dyDescent="0.15">
      <c r="B110" s="70">
        <v>8</v>
      </c>
      <c r="C110" s="71"/>
      <c r="D110" s="71" t="s">
        <v>669</v>
      </c>
      <c r="E110" s="71"/>
      <c r="F110" s="71"/>
      <c r="G110" s="71"/>
      <c r="H110" s="71"/>
      <c r="I110" s="71"/>
      <c r="J110" s="71"/>
      <c r="K110" s="71"/>
      <c r="L110" s="71"/>
      <c r="M110" s="71"/>
      <c r="N110" s="71"/>
      <c r="O110" s="71"/>
      <c r="P110" s="71"/>
      <c r="Q110" s="71"/>
      <c r="R110" s="71"/>
      <c r="S110" s="71"/>
      <c r="T110" s="71"/>
      <c r="U110" s="71"/>
      <c r="V110" s="71"/>
      <c r="W110" s="71"/>
      <c r="X110" s="71"/>
      <c r="Y110" s="71"/>
      <c r="Z110" s="71"/>
      <c r="AA110" s="71"/>
      <c r="AB110" s="71"/>
      <c r="AC110" s="71"/>
      <c r="AD110" s="71"/>
      <c r="AE110" s="71"/>
      <c r="AF110" s="71"/>
      <c r="AG110" s="71"/>
      <c r="AH110" s="71"/>
      <c r="AI110" s="71"/>
      <c r="AJ110" s="71"/>
      <c r="AK110" s="71"/>
      <c r="AL110" s="71"/>
      <c r="AM110" s="71"/>
      <c r="AN110" s="71"/>
      <c r="AO110" s="71"/>
      <c r="AP110" s="71"/>
      <c r="AQ110" s="71"/>
      <c r="AR110" s="253" t="s">
        <v>36</v>
      </c>
      <c r="AS110" s="254"/>
      <c r="AT110" s="254"/>
      <c r="AU110" s="254"/>
      <c r="AV110" s="255"/>
      <c r="AW110" s="253" t="s">
        <v>37</v>
      </c>
      <c r="AX110" s="254"/>
      <c r="AY110" s="254"/>
      <c r="AZ110" s="254"/>
      <c r="BA110" s="255"/>
      <c r="BB110" s="272" t="s">
        <v>590</v>
      </c>
      <c r="BC110" s="269"/>
      <c r="BD110" s="269"/>
      <c r="BE110" s="269"/>
      <c r="BF110" s="269"/>
      <c r="BG110" s="269"/>
      <c r="BH110" s="269"/>
      <c r="BI110" s="269"/>
      <c r="BJ110" s="269"/>
      <c r="BK110" s="269"/>
      <c r="BL110" s="269"/>
      <c r="BM110" s="175"/>
      <c r="BN110" s="16" t="s">
        <v>596</v>
      </c>
      <c r="BO110" s="16" t="s">
        <v>597</v>
      </c>
      <c r="BP110" s="16" t="s">
        <v>598</v>
      </c>
      <c r="BQ110" s="11" t="s">
        <v>599</v>
      </c>
      <c r="BR110" s="11" t="s">
        <v>604</v>
      </c>
      <c r="BS110" s="16" t="s">
        <v>600</v>
      </c>
      <c r="BT110" s="16" t="s">
        <v>601</v>
      </c>
      <c r="BU110" s="16" t="s">
        <v>602</v>
      </c>
    </row>
    <row r="111" spans="2:73" ht="18" customHeight="1" x14ac:dyDescent="0.15">
      <c r="B111" s="79" t="s">
        <v>631</v>
      </c>
      <c r="C111" s="80"/>
      <c r="D111" s="80"/>
      <c r="E111" s="80"/>
      <c r="F111" s="80"/>
      <c r="G111" s="80"/>
      <c r="H111" s="80"/>
      <c r="I111" s="80"/>
      <c r="J111" s="80"/>
      <c r="K111" s="80"/>
      <c r="L111" s="80"/>
      <c r="M111" s="80"/>
      <c r="N111" s="80"/>
      <c r="O111" s="80"/>
      <c r="P111" s="80"/>
      <c r="Q111" s="80"/>
      <c r="R111" s="80"/>
      <c r="S111" s="80"/>
      <c r="T111" s="80"/>
      <c r="U111" s="80"/>
      <c r="V111" s="80"/>
      <c r="W111" s="80"/>
      <c r="X111" s="80"/>
      <c r="Y111" s="80"/>
      <c r="Z111" s="80"/>
      <c r="AA111" s="80"/>
      <c r="AB111" s="80"/>
      <c r="AC111" s="80"/>
      <c r="AD111" s="80"/>
      <c r="AE111" s="80"/>
      <c r="AF111" s="80"/>
      <c r="AG111" s="80"/>
      <c r="AH111" s="80"/>
      <c r="AI111" s="80"/>
      <c r="AJ111" s="80"/>
      <c r="AK111" s="80"/>
      <c r="AL111" s="80"/>
      <c r="AM111" s="80"/>
      <c r="AN111" s="80"/>
      <c r="AO111" s="80"/>
      <c r="AP111" s="80"/>
      <c r="AQ111" s="81"/>
      <c r="AR111" s="56"/>
      <c r="AV111" s="57"/>
      <c r="AW111" s="56"/>
      <c r="BA111" s="57"/>
      <c r="BB111" s="270"/>
      <c r="BC111" s="270"/>
      <c r="BD111" s="270"/>
      <c r="BE111" s="270"/>
      <c r="BF111" s="270"/>
      <c r="BG111" s="270"/>
      <c r="BH111" s="270"/>
      <c r="BI111" s="270"/>
      <c r="BJ111" s="270"/>
      <c r="BK111" s="270"/>
      <c r="BL111" s="270"/>
      <c r="BM111" s="156"/>
      <c r="BN111" s="173"/>
    </row>
    <row r="112" spans="2:73" ht="18" customHeight="1" x14ac:dyDescent="0.15">
      <c r="B112" s="53"/>
      <c r="C112" s="54" t="s">
        <v>19</v>
      </c>
      <c r="D112" s="55" t="s">
        <v>670</v>
      </c>
      <c r="E112" s="55"/>
      <c r="F112" s="55"/>
      <c r="G112" s="55"/>
      <c r="H112" s="55"/>
      <c r="I112" s="55"/>
      <c r="J112" s="55"/>
      <c r="K112" s="55"/>
      <c r="L112" s="55"/>
      <c r="M112" s="55"/>
      <c r="N112" s="55"/>
      <c r="O112" s="55"/>
      <c r="P112" s="55"/>
      <c r="Q112" s="55"/>
      <c r="R112" s="55"/>
      <c r="S112" s="55"/>
      <c r="T112" s="55"/>
      <c r="U112" s="55"/>
      <c r="V112" s="55"/>
      <c r="W112" s="55"/>
      <c r="X112" s="55"/>
      <c r="Y112" s="55"/>
      <c r="Z112" s="55"/>
      <c r="AA112" s="55"/>
      <c r="AB112" s="55"/>
      <c r="AC112" s="55"/>
      <c r="AD112" s="55"/>
      <c r="AE112" s="55"/>
      <c r="AF112" s="55"/>
      <c r="AG112" s="55"/>
      <c r="AH112" s="55"/>
      <c r="AI112" s="55"/>
      <c r="AJ112" s="55"/>
      <c r="AK112" s="55"/>
      <c r="AL112" s="55"/>
      <c r="AM112" s="55"/>
      <c r="AN112" s="55"/>
      <c r="AO112" s="55"/>
      <c r="AP112" s="55"/>
      <c r="AQ112" s="55"/>
      <c r="AR112" s="243" t="b">
        <v>0</v>
      </c>
      <c r="AS112" s="244"/>
      <c r="AT112" s="244"/>
      <c r="AU112" s="244"/>
      <c r="AV112" s="245"/>
      <c r="AW112" s="243" t="b">
        <v>0</v>
      </c>
      <c r="AX112" s="244"/>
      <c r="AY112" s="244"/>
      <c r="AZ112" s="244"/>
      <c r="BA112" s="245"/>
      <c r="BB112" s="246" t="str">
        <f>IF(BN112&lt;&gt;"",("p."&amp;DBCS(BN112)&amp;"　第"&amp;DBCS(BO112)&amp;"条　"&amp;IF(BP112="","",DBCS(BP112)&amp;"項")),IF(BO112&lt;&gt;"",("第"&amp;DBCS(BO112)&amp;"条　"&amp;IF(BP112="","",DBCS(BP112)&amp;"項")),""))</f>
        <v/>
      </c>
      <c r="BC112" s="247"/>
      <c r="BD112" s="247"/>
      <c r="BE112" s="247"/>
      <c r="BF112" s="247"/>
      <c r="BG112" s="247"/>
      <c r="BH112" s="247"/>
      <c r="BI112" s="247"/>
      <c r="BJ112" s="247"/>
      <c r="BK112" s="247"/>
      <c r="BL112" s="248"/>
      <c r="BM112" s="150"/>
      <c r="BN112" s="17"/>
      <c r="BO112" s="17"/>
      <c r="BP112" s="17"/>
      <c r="BQ112" s="11" t="str">
        <f>IF(OR(AND(BS112=TRUE,BT112=TRUE),AND(BS112=FALSE,BT112=FALSE)),"NG","OK")</f>
        <v>NG</v>
      </c>
      <c r="BR112" s="11" t="str">
        <f>IF(AND(BS112=FALSE,BT112=FALSE),"",IF(AND(BS112=TRUE,BN112&lt;&gt;"",BO112&lt;&gt;"",BP112&lt;&gt;""),"OK",IF(AND(BT112=TRUE,BN112="",BO112="",BP112=""),"OK","NG")))</f>
        <v/>
      </c>
      <c r="BS112" s="26" t="b">
        <f>AR112</f>
        <v>0</v>
      </c>
      <c r="BT112" s="26" t="b">
        <f>AW112</f>
        <v>0</v>
      </c>
    </row>
    <row r="113" spans="2:73" ht="18" customHeight="1" x14ac:dyDescent="0.15">
      <c r="B113" s="58"/>
      <c r="C113" s="59"/>
      <c r="D113" s="61" t="s">
        <v>618</v>
      </c>
      <c r="E113" s="61"/>
      <c r="F113" s="61"/>
      <c r="G113" s="61"/>
      <c r="H113" s="61"/>
      <c r="I113" s="61"/>
      <c r="J113" s="61"/>
      <c r="K113" s="61"/>
      <c r="L113" s="61"/>
      <c r="M113" s="61"/>
      <c r="N113" s="61"/>
      <c r="O113" s="61"/>
      <c r="P113" s="61"/>
      <c r="Q113" s="61"/>
      <c r="R113" s="61"/>
      <c r="S113" s="61"/>
      <c r="T113" s="61"/>
      <c r="U113" s="61"/>
      <c r="V113" s="61"/>
      <c r="W113" s="61"/>
      <c r="X113" s="61"/>
      <c r="Y113" s="61"/>
      <c r="Z113" s="61"/>
      <c r="AA113" s="61"/>
      <c r="AB113" s="61"/>
      <c r="AC113" s="61"/>
      <c r="AD113" s="61"/>
      <c r="AE113" s="61"/>
      <c r="AF113" s="61"/>
      <c r="AG113" s="61"/>
      <c r="AH113" s="61"/>
      <c r="AI113" s="61"/>
      <c r="AJ113" s="61"/>
      <c r="AK113" s="61"/>
      <c r="AL113" s="61"/>
      <c r="AM113" s="61"/>
      <c r="AN113" s="61"/>
      <c r="AO113" s="61"/>
      <c r="AP113" s="61"/>
      <c r="AQ113" s="61"/>
      <c r="AR113" s="62"/>
      <c r="AS113" s="63"/>
      <c r="AT113" s="63"/>
      <c r="AU113" s="63"/>
      <c r="AV113" s="64"/>
      <c r="AW113" s="62"/>
      <c r="AX113" s="63"/>
      <c r="AY113" s="63"/>
      <c r="AZ113" s="63"/>
      <c r="BA113" s="64"/>
      <c r="BB113" s="271"/>
      <c r="BC113" s="271"/>
      <c r="BD113" s="271"/>
      <c r="BE113" s="271"/>
      <c r="BF113" s="271"/>
      <c r="BG113" s="271"/>
      <c r="BH113" s="271"/>
      <c r="BI113" s="271"/>
      <c r="BJ113" s="271"/>
      <c r="BK113" s="271"/>
      <c r="BL113" s="271"/>
      <c r="BM113" s="156"/>
      <c r="BN113" s="169"/>
    </row>
    <row r="114" spans="2:73" ht="18" customHeight="1" x14ac:dyDescent="0.15">
      <c r="B114" s="260" t="s">
        <v>522</v>
      </c>
      <c r="C114" s="260"/>
      <c r="D114" s="260"/>
      <c r="E114" s="260"/>
      <c r="F114" s="260"/>
      <c r="G114" s="260"/>
      <c r="H114" s="260"/>
      <c r="I114" s="260"/>
      <c r="J114" s="260"/>
      <c r="K114" s="260"/>
      <c r="L114" s="260"/>
      <c r="M114" s="260"/>
      <c r="N114" s="260"/>
      <c r="O114" s="260"/>
      <c r="P114" s="260"/>
      <c r="Q114" s="260"/>
      <c r="R114" s="260"/>
      <c r="S114" s="260"/>
      <c r="T114" s="260"/>
      <c r="U114" s="260"/>
      <c r="V114" s="260"/>
      <c r="W114" s="260"/>
      <c r="X114" s="260"/>
      <c r="Y114" s="260"/>
      <c r="Z114" s="260"/>
      <c r="AA114" s="260"/>
      <c r="AB114" s="260"/>
      <c r="AC114" s="260"/>
      <c r="AD114" s="260"/>
      <c r="AE114" s="260"/>
      <c r="AF114" s="260"/>
      <c r="AG114" s="260"/>
      <c r="AH114" s="260"/>
      <c r="AI114" s="260" t="s">
        <v>523</v>
      </c>
      <c r="AJ114" s="260"/>
      <c r="AK114" s="260"/>
      <c r="AL114" s="260"/>
      <c r="AM114" s="260"/>
      <c r="AN114" s="260"/>
      <c r="AO114" s="260"/>
      <c r="AP114" s="260"/>
      <c r="AQ114" s="260"/>
      <c r="AR114" s="260"/>
      <c r="AS114" s="260"/>
      <c r="AT114" s="260"/>
      <c r="AU114" s="260"/>
      <c r="AV114" s="260"/>
      <c r="AW114" s="260"/>
      <c r="AX114" s="260"/>
      <c r="AY114" s="260"/>
      <c r="AZ114" s="260"/>
      <c r="BA114" s="260"/>
      <c r="BB114" s="260"/>
      <c r="BC114" s="260"/>
      <c r="BD114" s="260"/>
      <c r="BE114" s="260"/>
      <c r="BF114" s="260"/>
      <c r="BG114" s="260"/>
      <c r="BH114" s="260"/>
      <c r="BI114" s="260"/>
      <c r="BJ114" s="260"/>
      <c r="BK114" s="260"/>
      <c r="BL114" s="260"/>
      <c r="BM114" s="155"/>
      <c r="BN114" s="169"/>
    </row>
    <row r="115" spans="2:73" ht="18" customHeight="1" x14ac:dyDescent="0.15">
      <c r="B115" s="249"/>
      <c r="C115" s="249"/>
      <c r="D115" s="249"/>
      <c r="E115" s="249"/>
      <c r="F115" s="249"/>
      <c r="G115" s="249"/>
      <c r="H115" s="249"/>
      <c r="I115" s="249"/>
      <c r="J115" s="249"/>
      <c r="K115" s="249"/>
      <c r="L115" s="249"/>
      <c r="M115" s="249"/>
      <c r="N115" s="249"/>
      <c r="O115" s="249"/>
      <c r="P115" s="249"/>
      <c r="Q115" s="249"/>
      <c r="R115" s="249"/>
      <c r="S115" s="249"/>
      <c r="T115" s="249"/>
      <c r="U115" s="249"/>
      <c r="V115" s="249"/>
      <c r="W115" s="249"/>
      <c r="X115" s="249"/>
      <c r="Y115" s="249"/>
      <c r="Z115" s="249"/>
      <c r="AA115" s="249"/>
      <c r="AB115" s="249"/>
      <c r="AC115" s="249"/>
      <c r="AD115" s="249"/>
      <c r="AE115" s="249"/>
      <c r="AF115" s="249"/>
      <c r="AG115" s="249"/>
      <c r="AH115" s="249"/>
      <c r="AI115" s="249"/>
      <c r="AJ115" s="249"/>
      <c r="AK115" s="249"/>
      <c r="AL115" s="249"/>
      <c r="AM115" s="249"/>
      <c r="AN115" s="249"/>
      <c r="AO115" s="249"/>
      <c r="AP115" s="249"/>
      <c r="AQ115" s="249"/>
      <c r="AR115" s="249"/>
      <c r="AS115" s="249"/>
      <c r="AT115" s="249"/>
      <c r="AU115" s="249"/>
      <c r="AV115" s="249"/>
      <c r="AW115" s="249"/>
      <c r="AX115" s="249"/>
      <c r="AY115" s="249"/>
      <c r="AZ115" s="249"/>
      <c r="BA115" s="249"/>
      <c r="BB115" s="249"/>
      <c r="BC115" s="249"/>
      <c r="BD115" s="249"/>
      <c r="BE115" s="249"/>
      <c r="BF115" s="249"/>
      <c r="BG115" s="249"/>
      <c r="BH115" s="249"/>
      <c r="BI115" s="249"/>
      <c r="BJ115" s="249"/>
      <c r="BK115" s="249"/>
      <c r="BL115" s="249"/>
      <c r="BM115" s="153"/>
      <c r="BN115" s="165"/>
      <c r="BO115" s="18"/>
    </row>
    <row r="116" spans="2:73" ht="18" customHeight="1" x14ac:dyDescent="0.15">
      <c r="B116" s="70">
        <v>9</v>
      </c>
      <c r="C116" s="71"/>
      <c r="D116" s="71" t="s">
        <v>63</v>
      </c>
      <c r="E116" s="71"/>
      <c r="F116" s="71"/>
      <c r="G116" s="71"/>
      <c r="H116" s="71"/>
      <c r="I116" s="71"/>
      <c r="J116" s="71"/>
      <c r="K116" s="71"/>
      <c r="L116" s="71"/>
      <c r="M116" s="71"/>
      <c r="N116" s="71"/>
      <c r="O116" s="71"/>
      <c r="P116" s="71"/>
      <c r="Q116" s="71"/>
      <c r="R116" s="71"/>
      <c r="S116" s="71"/>
      <c r="T116" s="71"/>
      <c r="U116" s="71"/>
      <c r="V116" s="71"/>
      <c r="W116" s="71"/>
      <c r="X116" s="71"/>
      <c r="Y116" s="71"/>
      <c r="Z116" s="71"/>
      <c r="AA116" s="71"/>
      <c r="AB116" s="71"/>
      <c r="AC116" s="71"/>
      <c r="AD116" s="71"/>
      <c r="AE116" s="71"/>
      <c r="AF116" s="71"/>
      <c r="AG116" s="71"/>
      <c r="AH116" s="71"/>
      <c r="AI116" s="71"/>
      <c r="AJ116" s="71"/>
      <c r="AK116" s="71"/>
      <c r="AL116" s="71"/>
      <c r="AM116" s="71"/>
      <c r="AN116" s="71"/>
      <c r="AO116" s="71"/>
      <c r="AP116" s="71"/>
      <c r="AQ116" s="71"/>
      <c r="AR116" s="253" t="s">
        <v>36</v>
      </c>
      <c r="AS116" s="254"/>
      <c r="AT116" s="254"/>
      <c r="AU116" s="254"/>
      <c r="AV116" s="255"/>
      <c r="AW116" s="253" t="s">
        <v>37</v>
      </c>
      <c r="AX116" s="254"/>
      <c r="AY116" s="254"/>
      <c r="AZ116" s="254"/>
      <c r="BA116" s="255"/>
      <c r="BB116" s="267" t="s">
        <v>590</v>
      </c>
      <c r="BC116" s="254"/>
      <c r="BD116" s="254"/>
      <c r="BE116" s="254"/>
      <c r="BF116" s="254"/>
      <c r="BG116" s="254"/>
      <c r="BH116" s="254"/>
      <c r="BI116" s="254"/>
      <c r="BJ116" s="254"/>
      <c r="BK116" s="254"/>
      <c r="BL116" s="255"/>
      <c r="BM116" s="175"/>
      <c r="BN116" s="16" t="s">
        <v>596</v>
      </c>
      <c r="BO116" s="16" t="s">
        <v>597</v>
      </c>
      <c r="BP116" s="16" t="s">
        <v>598</v>
      </c>
      <c r="BQ116" s="11" t="s">
        <v>599</v>
      </c>
      <c r="BR116" s="11" t="s">
        <v>604</v>
      </c>
      <c r="BS116" s="16" t="s">
        <v>600</v>
      </c>
      <c r="BT116" s="16" t="s">
        <v>601</v>
      </c>
      <c r="BU116" s="16" t="s">
        <v>602</v>
      </c>
    </row>
    <row r="117" spans="2:73" ht="18" customHeight="1" x14ac:dyDescent="0.15">
      <c r="B117" s="62"/>
      <c r="C117" s="67" t="s">
        <v>19</v>
      </c>
      <c r="D117" s="63" t="s">
        <v>64</v>
      </c>
      <c r="E117" s="63"/>
      <c r="F117" s="63"/>
      <c r="G117" s="63"/>
      <c r="H117" s="63"/>
      <c r="I117" s="63"/>
      <c r="J117" s="63"/>
      <c r="K117" s="63"/>
      <c r="L117" s="63"/>
      <c r="M117" s="63"/>
      <c r="N117" s="63"/>
      <c r="O117" s="63"/>
      <c r="P117" s="63"/>
      <c r="Q117" s="63"/>
      <c r="R117" s="63"/>
      <c r="S117" s="63"/>
      <c r="T117" s="63"/>
      <c r="U117" s="63"/>
      <c r="V117" s="63"/>
      <c r="W117" s="63"/>
      <c r="X117" s="63"/>
      <c r="Y117" s="63"/>
      <c r="Z117" s="63"/>
      <c r="AA117" s="63"/>
      <c r="AB117" s="63"/>
      <c r="AC117" s="63"/>
      <c r="AD117" s="63"/>
      <c r="AE117" s="63"/>
      <c r="AF117" s="63"/>
      <c r="AG117" s="63"/>
      <c r="AH117" s="63"/>
      <c r="AI117" s="63"/>
      <c r="AJ117" s="63"/>
      <c r="AK117" s="63"/>
      <c r="AL117" s="63"/>
      <c r="AM117" s="63"/>
      <c r="AN117" s="63"/>
      <c r="AO117" s="63"/>
      <c r="AP117" s="63"/>
      <c r="AQ117" s="63"/>
      <c r="AR117" s="261" t="b">
        <v>0</v>
      </c>
      <c r="AS117" s="262"/>
      <c r="AT117" s="262"/>
      <c r="AU117" s="262"/>
      <c r="AV117" s="263"/>
      <c r="AW117" s="261" t="b">
        <v>0</v>
      </c>
      <c r="AX117" s="262"/>
      <c r="AY117" s="262"/>
      <c r="AZ117" s="262"/>
      <c r="BA117" s="263"/>
      <c r="BB117" s="246" t="str">
        <f>IF(BN117&lt;&gt;"",("p."&amp;DBCS(BN117)&amp;"　第"&amp;DBCS(BO117)&amp;"条　"&amp;IF(BP117="","",DBCS(BP117)&amp;"項")),IF(BO117&lt;&gt;"",("第"&amp;DBCS(BO117)&amp;"条　"&amp;IF(BP117="","",DBCS(BP117)&amp;"項")),""))</f>
        <v/>
      </c>
      <c r="BC117" s="247"/>
      <c r="BD117" s="247"/>
      <c r="BE117" s="247"/>
      <c r="BF117" s="247"/>
      <c r="BG117" s="247"/>
      <c r="BH117" s="247"/>
      <c r="BI117" s="247"/>
      <c r="BJ117" s="247"/>
      <c r="BK117" s="247"/>
      <c r="BL117" s="248"/>
      <c r="BM117" s="150"/>
      <c r="BN117" s="20"/>
      <c r="BO117" s="20"/>
      <c r="BP117" s="20"/>
      <c r="BQ117" s="11" t="str">
        <f>IF(OR(AND(BS117=TRUE,BT117=TRUE),AND(BS117=FALSE,BT117=FALSE)),"NG","OK")</f>
        <v>NG</v>
      </c>
      <c r="BR117" s="11" t="str">
        <f>IF(AND(BS117=FALSE,BT117=FALSE),"",IF(AND(BS117=TRUE,BN117&lt;&gt;"",BO117&lt;&gt;"",BP117&lt;&gt;""),"OK",IF(AND(BT117=TRUE,BN117="",BO117="",BP117=""),"OK","NG")))</f>
        <v/>
      </c>
      <c r="BS117" s="26" t="b">
        <f>AR117</f>
        <v>0</v>
      </c>
      <c r="BT117" s="26" t="b">
        <f>AW117</f>
        <v>0</v>
      </c>
    </row>
    <row r="118" spans="2:73" ht="18" customHeight="1" x14ac:dyDescent="0.15">
      <c r="B118" s="240" t="s">
        <v>175</v>
      </c>
      <c r="C118" s="250"/>
      <c r="D118" s="250"/>
      <c r="E118" s="250"/>
      <c r="F118" s="250"/>
      <c r="G118" s="250"/>
      <c r="H118" s="250"/>
      <c r="I118" s="250"/>
      <c r="J118" s="250"/>
      <c r="K118" s="250"/>
      <c r="L118" s="240" t="s">
        <v>130</v>
      </c>
      <c r="M118" s="250"/>
      <c r="N118" s="250"/>
      <c r="O118" s="250"/>
      <c r="P118" s="250"/>
      <c r="Q118" s="250"/>
      <c r="R118" s="250"/>
      <c r="S118" s="250"/>
      <c r="T118" s="250"/>
      <c r="U118" s="250"/>
      <c r="V118" s="240" t="s">
        <v>65</v>
      </c>
      <c r="W118" s="250"/>
      <c r="X118" s="250"/>
      <c r="Y118" s="250"/>
      <c r="Z118" s="250"/>
      <c r="AA118" s="250"/>
      <c r="AB118" s="250"/>
      <c r="AC118" s="250"/>
      <c r="AD118" s="250"/>
      <c r="AE118" s="250"/>
      <c r="AF118" s="240" t="s">
        <v>126</v>
      </c>
      <c r="AG118" s="250"/>
      <c r="AH118" s="250"/>
      <c r="AI118" s="250"/>
      <c r="AJ118" s="250"/>
      <c r="AK118" s="250"/>
      <c r="AL118" s="250"/>
      <c r="AM118" s="250"/>
      <c r="AN118" s="250"/>
      <c r="AO118" s="250"/>
      <c r="AP118" s="250"/>
      <c r="AQ118" s="250"/>
      <c r="AR118" s="250"/>
      <c r="AS118" s="250"/>
      <c r="AT118" s="250"/>
      <c r="AU118" s="250"/>
      <c r="AV118" s="250"/>
      <c r="AW118" s="250"/>
      <c r="AX118" s="250"/>
      <c r="AY118" s="250"/>
      <c r="AZ118" s="250"/>
      <c r="BA118" s="250"/>
      <c r="BB118" s="250"/>
      <c r="BC118" s="250"/>
      <c r="BD118" s="250"/>
      <c r="BE118" s="250"/>
      <c r="BF118" s="250"/>
      <c r="BG118" s="250"/>
      <c r="BH118" s="240" t="s">
        <v>97</v>
      </c>
      <c r="BI118" s="250"/>
      <c r="BJ118" s="250"/>
      <c r="BK118" s="250"/>
      <c r="BL118" s="250"/>
      <c r="BM118" s="155"/>
      <c r="BN118" s="169"/>
    </row>
    <row r="119" spans="2:73" ht="18" customHeight="1" x14ac:dyDescent="0.15">
      <c r="B119" s="242"/>
      <c r="C119" s="242"/>
      <c r="D119" s="242"/>
      <c r="E119" s="242"/>
      <c r="F119" s="242"/>
      <c r="G119" s="242"/>
      <c r="H119" s="242"/>
      <c r="I119" s="242"/>
      <c r="J119" s="242"/>
      <c r="K119" s="242"/>
      <c r="L119" s="242"/>
      <c r="M119" s="242"/>
      <c r="N119" s="242"/>
      <c r="O119" s="242"/>
      <c r="P119" s="242"/>
      <c r="Q119" s="242"/>
      <c r="R119" s="242"/>
      <c r="S119" s="242"/>
      <c r="T119" s="242"/>
      <c r="U119" s="242"/>
      <c r="V119" s="242"/>
      <c r="W119" s="242"/>
      <c r="X119" s="242"/>
      <c r="Y119" s="242"/>
      <c r="Z119" s="242"/>
      <c r="AA119" s="242"/>
      <c r="AB119" s="242"/>
      <c r="AC119" s="242"/>
      <c r="AD119" s="242"/>
      <c r="AE119" s="242"/>
      <c r="AF119" s="242"/>
      <c r="AG119" s="242"/>
      <c r="AH119" s="242"/>
      <c r="AI119" s="242"/>
      <c r="AJ119" s="242"/>
      <c r="AK119" s="242"/>
      <c r="AL119" s="242"/>
      <c r="AM119" s="242"/>
      <c r="AN119" s="242"/>
      <c r="AO119" s="242"/>
      <c r="AP119" s="242"/>
      <c r="AQ119" s="242"/>
      <c r="AR119" s="242"/>
      <c r="AS119" s="242"/>
      <c r="AT119" s="242"/>
      <c r="AU119" s="242"/>
      <c r="AV119" s="242"/>
      <c r="AW119" s="242"/>
      <c r="AX119" s="242"/>
      <c r="AY119" s="242"/>
      <c r="AZ119" s="242"/>
      <c r="BA119" s="242"/>
      <c r="BB119" s="242"/>
      <c r="BC119" s="242"/>
      <c r="BD119" s="242"/>
      <c r="BE119" s="242"/>
      <c r="BF119" s="242"/>
      <c r="BG119" s="242"/>
      <c r="BH119" s="242"/>
      <c r="BI119" s="242"/>
      <c r="BJ119" s="242"/>
      <c r="BK119" s="242"/>
      <c r="BL119" s="242"/>
      <c r="BM119" s="153"/>
      <c r="BN119" s="165"/>
      <c r="BO119" s="18"/>
    </row>
    <row r="120" spans="2:73" ht="18" customHeight="1" x14ac:dyDescent="0.15">
      <c r="B120" s="242"/>
      <c r="C120" s="242"/>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242"/>
      <c r="AL120" s="242"/>
      <c r="AM120" s="242"/>
      <c r="AN120" s="242"/>
      <c r="AO120" s="242"/>
      <c r="AP120" s="242"/>
      <c r="AQ120" s="242"/>
      <c r="AR120" s="242"/>
      <c r="AS120" s="242"/>
      <c r="AT120" s="242"/>
      <c r="AU120" s="242"/>
      <c r="AV120" s="242"/>
      <c r="AW120" s="242"/>
      <c r="AX120" s="242"/>
      <c r="AY120" s="242"/>
      <c r="AZ120" s="242"/>
      <c r="BA120" s="242"/>
      <c r="BB120" s="242"/>
      <c r="BC120" s="242"/>
      <c r="BD120" s="242"/>
      <c r="BE120" s="242"/>
      <c r="BF120" s="242"/>
      <c r="BG120" s="242"/>
      <c r="BH120" s="242"/>
      <c r="BI120" s="242"/>
      <c r="BJ120" s="242"/>
      <c r="BK120" s="242"/>
      <c r="BL120" s="242"/>
      <c r="BM120" s="153"/>
      <c r="BN120" s="165"/>
      <c r="BO120" s="18"/>
    </row>
    <row r="121" spans="2:73" ht="18" hidden="1" customHeight="1" outlineLevel="1" x14ac:dyDescent="0.15">
      <c r="B121" s="242"/>
      <c r="C121" s="242"/>
      <c r="D121" s="242"/>
      <c r="E121" s="242"/>
      <c r="F121" s="242"/>
      <c r="G121" s="242"/>
      <c r="H121" s="242"/>
      <c r="I121" s="242"/>
      <c r="J121" s="242"/>
      <c r="K121" s="242"/>
      <c r="L121" s="242"/>
      <c r="M121" s="242"/>
      <c r="N121" s="242"/>
      <c r="O121" s="242"/>
      <c r="P121" s="242"/>
      <c r="Q121" s="242"/>
      <c r="R121" s="242"/>
      <c r="S121" s="242"/>
      <c r="T121" s="242"/>
      <c r="U121" s="242"/>
      <c r="V121" s="242"/>
      <c r="W121" s="242"/>
      <c r="X121" s="242"/>
      <c r="Y121" s="242"/>
      <c r="Z121" s="242"/>
      <c r="AA121" s="242"/>
      <c r="AB121" s="242"/>
      <c r="AC121" s="242"/>
      <c r="AD121" s="242"/>
      <c r="AE121" s="242"/>
      <c r="AF121" s="242"/>
      <c r="AG121" s="242"/>
      <c r="AH121" s="242"/>
      <c r="AI121" s="242"/>
      <c r="AJ121" s="242"/>
      <c r="AK121" s="242"/>
      <c r="AL121" s="242"/>
      <c r="AM121" s="242"/>
      <c r="AN121" s="242"/>
      <c r="AO121" s="242"/>
      <c r="AP121" s="242"/>
      <c r="AQ121" s="242"/>
      <c r="AR121" s="242"/>
      <c r="AS121" s="242"/>
      <c r="AT121" s="242"/>
      <c r="AU121" s="242"/>
      <c r="AV121" s="242"/>
      <c r="AW121" s="242"/>
      <c r="AX121" s="242"/>
      <c r="AY121" s="242"/>
      <c r="AZ121" s="242"/>
      <c r="BA121" s="242"/>
      <c r="BB121" s="242"/>
      <c r="BC121" s="242"/>
      <c r="BD121" s="242"/>
      <c r="BE121" s="242"/>
      <c r="BF121" s="242"/>
      <c r="BG121" s="242"/>
      <c r="BH121" s="242"/>
      <c r="BI121" s="242"/>
      <c r="BJ121" s="242"/>
      <c r="BK121" s="242"/>
      <c r="BL121" s="242"/>
      <c r="BM121" s="153"/>
      <c r="BN121" s="21"/>
      <c r="BO121" s="18"/>
    </row>
    <row r="122" spans="2:73" ht="18" hidden="1" customHeight="1" outlineLevel="1" x14ac:dyDescent="0.15">
      <c r="B122" s="242"/>
      <c r="C122" s="242"/>
      <c r="D122" s="242"/>
      <c r="E122" s="242"/>
      <c r="F122" s="242"/>
      <c r="G122" s="242"/>
      <c r="H122" s="242"/>
      <c r="I122" s="242"/>
      <c r="J122" s="242"/>
      <c r="K122" s="242"/>
      <c r="L122" s="242"/>
      <c r="M122" s="242"/>
      <c r="N122" s="242"/>
      <c r="O122" s="242"/>
      <c r="P122" s="242"/>
      <c r="Q122" s="242"/>
      <c r="R122" s="242"/>
      <c r="S122" s="242"/>
      <c r="T122" s="242"/>
      <c r="U122" s="242"/>
      <c r="V122" s="242"/>
      <c r="W122" s="242"/>
      <c r="X122" s="242"/>
      <c r="Y122" s="242"/>
      <c r="Z122" s="242"/>
      <c r="AA122" s="242"/>
      <c r="AB122" s="242"/>
      <c r="AC122" s="242"/>
      <c r="AD122" s="242"/>
      <c r="AE122" s="242"/>
      <c r="AF122" s="242"/>
      <c r="AG122" s="242"/>
      <c r="AH122" s="242"/>
      <c r="AI122" s="242"/>
      <c r="AJ122" s="242"/>
      <c r="AK122" s="242"/>
      <c r="AL122" s="242"/>
      <c r="AM122" s="242"/>
      <c r="AN122" s="242"/>
      <c r="AO122" s="242"/>
      <c r="AP122" s="242"/>
      <c r="AQ122" s="242"/>
      <c r="AR122" s="242"/>
      <c r="AS122" s="242"/>
      <c r="AT122" s="242"/>
      <c r="AU122" s="242"/>
      <c r="AV122" s="242"/>
      <c r="AW122" s="242"/>
      <c r="AX122" s="242"/>
      <c r="AY122" s="242"/>
      <c r="AZ122" s="242"/>
      <c r="BA122" s="242"/>
      <c r="BB122" s="242"/>
      <c r="BC122" s="242"/>
      <c r="BD122" s="242"/>
      <c r="BE122" s="242"/>
      <c r="BF122" s="242"/>
      <c r="BG122" s="242"/>
      <c r="BH122" s="242"/>
      <c r="BI122" s="242"/>
      <c r="BJ122" s="242"/>
      <c r="BK122" s="242"/>
      <c r="BL122" s="242"/>
      <c r="BM122" s="153"/>
      <c r="BN122" s="21"/>
      <c r="BO122" s="18"/>
    </row>
    <row r="123" spans="2:73" ht="18" hidden="1" customHeight="1" outlineLevel="1" x14ac:dyDescent="0.15">
      <c r="B123" s="242"/>
      <c r="C123" s="242"/>
      <c r="D123" s="242"/>
      <c r="E123" s="242"/>
      <c r="F123" s="242"/>
      <c r="G123" s="242"/>
      <c r="H123" s="242"/>
      <c r="I123" s="242"/>
      <c r="J123" s="242"/>
      <c r="K123" s="242"/>
      <c r="L123" s="242"/>
      <c r="M123" s="242"/>
      <c r="N123" s="242"/>
      <c r="O123" s="242"/>
      <c r="P123" s="242"/>
      <c r="Q123" s="242"/>
      <c r="R123" s="242"/>
      <c r="S123" s="242"/>
      <c r="T123" s="242"/>
      <c r="U123" s="242"/>
      <c r="V123" s="242"/>
      <c r="W123" s="242"/>
      <c r="X123" s="242"/>
      <c r="Y123" s="242"/>
      <c r="Z123" s="242"/>
      <c r="AA123" s="242"/>
      <c r="AB123" s="242"/>
      <c r="AC123" s="242"/>
      <c r="AD123" s="242"/>
      <c r="AE123" s="242"/>
      <c r="AF123" s="242"/>
      <c r="AG123" s="242"/>
      <c r="AH123" s="242"/>
      <c r="AI123" s="242"/>
      <c r="AJ123" s="242"/>
      <c r="AK123" s="242"/>
      <c r="AL123" s="242"/>
      <c r="AM123" s="242"/>
      <c r="AN123" s="242"/>
      <c r="AO123" s="242"/>
      <c r="AP123" s="242"/>
      <c r="AQ123" s="242"/>
      <c r="AR123" s="242"/>
      <c r="AS123" s="242"/>
      <c r="AT123" s="242"/>
      <c r="AU123" s="242"/>
      <c r="AV123" s="242"/>
      <c r="AW123" s="242"/>
      <c r="AX123" s="242"/>
      <c r="AY123" s="242"/>
      <c r="AZ123" s="242"/>
      <c r="BA123" s="242"/>
      <c r="BB123" s="242"/>
      <c r="BC123" s="242"/>
      <c r="BD123" s="242"/>
      <c r="BE123" s="242"/>
      <c r="BF123" s="242"/>
      <c r="BG123" s="242"/>
      <c r="BH123" s="242"/>
      <c r="BI123" s="242"/>
      <c r="BJ123" s="242"/>
      <c r="BK123" s="242"/>
      <c r="BL123" s="242"/>
      <c r="BM123" s="153"/>
      <c r="BN123" s="21"/>
      <c r="BO123" s="18"/>
    </row>
    <row r="124" spans="2:73" ht="18" customHeight="1" collapsed="1" x14ac:dyDescent="0.15">
      <c r="B124" s="273">
        <v>10</v>
      </c>
      <c r="C124" s="274"/>
      <c r="D124" s="71" t="s">
        <v>636</v>
      </c>
      <c r="E124" s="71"/>
      <c r="F124" s="71"/>
      <c r="G124" s="71"/>
      <c r="H124" s="71"/>
      <c r="I124" s="71"/>
      <c r="J124" s="71"/>
      <c r="K124" s="71"/>
      <c r="L124" s="71"/>
      <c r="M124" s="71"/>
      <c r="N124" s="71"/>
      <c r="O124" s="71"/>
      <c r="P124" s="71"/>
      <c r="Q124" s="71"/>
      <c r="R124" s="71"/>
      <c r="S124" s="71"/>
      <c r="T124" s="71"/>
      <c r="U124" s="71"/>
      <c r="V124" s="71"/>
      <c r="W124" s="71"/>
      <c r="X124" s="71"/>
      <c r="Y124" s="71"/>
      <c r="Z124" s="71"/>
      <c r="AA124" s="71"/>
      <c r="AB124" s="71"/>
      <c r="AC124" s="71"/>
      <c r="AD124" s="71"/>
      <c r="AE124" s="71"/>
      <c r="AF124" s="71"/>
      <c r="AG124" s="71"/>
      <c r="AH124" s="71"/>
      <c r="AI124" s="71"/>
      <c r="AJ124" s="71"/>
      <c r="AK124" s="71"/>
      <c r="AL124" s="71"/>
      <c r="AM124" s="71"/>
      <c r="AN124" s="71"/>
      <c r="AO124" s="71"/>
      <c r="AP124" s="71"/>
      <c r="AQ124" s="71"/>
      <c r="AR124" s="253" t="s">
        <v>143</v>
      </c>
      <c r="AS124" s="254"/>
      <c r="AT124" s="254"/>
      <c r="AU124" s="254"/>
      <c r="AV124" s="255"/>
      <c r="AW124" s="253" t="s">
        <v>144</v>
      </c>
      <c r="AX124" s="254"/>
      <c r="AY124" s="254"/>
      <c r="AZ124" s="254"/>
      <c r="BA124" s="255"/>
      <c r="BB124" s="267" t="s">
        <v>590</v>
      </c>
      <c r="BC124" s="254"/>
      <c r="BD124" s="254"/>
      <c r="BE124" s="254"/>
      <c r="BF124" s="254"/>
      <c r="BG124" s="254"/>
      <c r="BH124" s="254"/>
      <c r="BI124" s="254"/>
      <c r="BJ124" s="254"/>
      <c r="BK124" s="254"/>
      <c r="BL124" s="255"/>
      <c r="BM124" s="175"/>
      <c r="BN124" s="16" t="s">
        <v>596</v>
      </c>
      <c r="BO124" s="16" t="s">
        <v>597</v>
      </c>
      <c r="BP124" s="16" t="s">
        <v>598</v>
      </c>
      <c r="BQ124" s="11" t="s">
        <v>599</v>
      </c>
      <c r="BR124" s="11" t="s">
        <v>604</v>
      </c>
      <c r="BS124" s="16" t="s">
        <v>600</v>
      </c>
      <c r="BT124" s="16" t="s">
        <v>601</v>
      </c>
      <c r="BU124" s="16" t="s">
        <v>602</v>
      </c>
    </row>
    <row r="125" spans="2:73" ht="18" customHeight="1" x14ac:dyDescent="0.15">
      <c r="B125" s="82"/>
      <c r="C125" s="83" t="s">
        <v>19</v>
      </c>
      <c r="D125" s="65" t="s">
        <v>637</v>
      </c>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243" t="b">
        <v>0</v>
      </c>
      <c r="AS125" s="244"/>
      <c r="AT125" s="244"/>
      <c r="AU125" s="244"/>
      <c r="AV125" s="245"/>
      <c r="AW125" s="243" t="b">
        <v>0</v>
      </c>
      <c r="AX125" s="244"/>
      <c r="AY125" s="244"/>
      <c r="AZ125" s="244"/>
      <c r="BA125" s="245"/>
      <c r="BB125" s="246" t="str">
        <f>IF(BN125&lt;&gt;"",("p."&amp;DBCS(BN125)&amp;"　第"&amp;DBCS(BO125)&amp;"条　"&amp;IF(BP125="","",DBCS(BP125)&amp;"項")),IF(BO125&lt;&gt;"",("第"&amp;DBCS(BO125)&amp;"条　"&amp;IF(BP125="","",DBCS(BP125)&amp;"項")),""))</f>
        <v/>
      </c>
      <c r="BC125" s="247"/>
      <c r="BD125" s="247"/>
      <c r="BE125" s="247"/>
      <c r="BF125" s="247"/>
      <c r="BG125" s="247"/>
      <c r="BH125" s="247"/>
      <c r="BI125" s="247"/>
      <c r="BJ125" s="247"/>
      <c r="BK125" s="247"/>
      <c r="BL125" s="248"/>
      <c r="BM125" s="150"/>
      <c r="BN125" s="20"/>
      <c r="BO125" s="20"/>
      <c r="BP125" s="20"/>
      <c r="BQ125" s="11" t="str">
        <f>IF(OR(AND(BS125=TRUE,BT125=TRUE),AND(BS125=FALSE,BT125=FALSE)),"NG","OK")</f>
        <v>NG</v>
      </c>
      <c r="BR125" s="11" t="str">
        <f>IF(AND(BS125=FALSE,BT125=FALSE),"",IF(AND(BS125=TRUE,BN125&lt;&gt;"",BO125&lt;&gt;"",BP125&lt;&gt;""),"OK",IF(AND(BT125=TRUE,BN125="",BO125="",BP125=""),"OK","NG")))</f>
        <v/>
      </c>
      <c r="BS125" s="26" t="b">
        <f>AR125</f>
        <v>0</v>
      </c>
      <c r="BT125" s="26" t="b">
        <f>AW125</f>
        <v>0</v>
      </c>
    </row>
    <row r="126" spans="2:73" ht="18" customHeight="1" x14ac:dyDescent="0.15">
      <c r="B126" s="82"/>
      <c r="C126" s="65"/>
      <c r="D126" s="65" t="s">
        <v>632</v>
      </c>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56"/>
      <c r="AV126" s="57"/>
      <c r="AW126" s="56"/>
      <c r="BA126" s="57"/>
      <c r="BB126" s="256"/>
      <c r="BC126" s="256"/>
      <c r="BD126" s="256"/>
      <c r="BE126" s="256"/>
      <c r="BF126" s="256"/>
      <c r="BG126" s="256"/>
      <c r="BH126" s="256"/>
      <c r="BI126" s="256"/>
      <c r="BJ126" s="256"/>
      <c r="BK126" s="256"/>
      <c r="BL126" s="257"/>
      <c r="BM126" s="151"/>
      <c r="BN126" s="173"/>
    </row>
    <row r="127" spans="2:73" ht="18" customHeight="1" x14ac:dyDescent="0.15">
      <c r="B127" s="53"/>
      <c r="C127" s="54" t="s">
        <v>27</v>
      </c>
      <c r="D127" s="55" t="s">
        <v>638</v>
      </c>
      <c r="E127" s="55"/>
      <c r="F127" s="55"/>
      <c r="G127" s="55"/>
      <c r="H127" s="55"/>
      <c r="I127" s="55"/>
      <c r="J127" s="55"/>
      <c r="K127" s="55"/>
      <c r="L127" s="55"/>
      <c r="M127" s="55"/>
      <c r="N127" s="55"/>
      <c r="O127" s="55"/>
      <c r="P127" s="55"/>
      <c r="Q127" s="55"/>
      <c r="R127" s="55"/>
      <c r="S127" s="55"/>
      <c r="T127" s="55"/>
      <c r="U127" s="55"/>
      <c r="V127" s="55"/>
      <c r="W127" s="55"/>
      <c r="X127" s="55"/>
      <c r="Y127" s="55"/>
      <c r="Z127" s="55"/>
      <c r="AA127" s="55"/>
      <c r="AB127" s="55"/>
      <c r="AC127" s="55"/>
      <c r="AD127" s="55"/>
      <c r="AE127" s="55"/>
      <c r="AF127" s="55"/>
      <c r="AG127" s="55"/>
      <c r="AH127" s="55"/>
      <c r="AI127" s="55"/>
      <c r="AJ127" s="55"/>
      <c r="AK127" s="55"/>
      <c r="AL127" s="55"/>
      <c r="AM127" s="55"/>
      <c r="AN127" s="55"/>
      <c r="AO127" s="55"/>
      <c r="AP127" s="55"/>
      <c r="AQ127" s="55"/>
      <c r="AR127" s="243" t="b">
        <v>0</v>
      </c>
      <c r="AS127" s="244"/>
      <c r="AT127" s="244"/>
      <c r="AU127" s="244"/>
      <c r="AV127" s="245"/>
      <c r="AW127" s="243" t="b">
        <v>0</v>
      </c>
      <c r="AX127" s="244"/>
      <c r="AY127" s="244"/>
      <c r="AZ127" s="244"/>
      <c r="BA127" s="245"/>
      <c r="BB127" s="246" t="str">
        <f>IF(BN127&lt;&gt;"",("p."&amp;DBCS(BN127)&amp;"　第"&amp;DBCS(BO127)&amp;"条　"&amp;IF(BP127="","",DBCS(BP127)&amp;"項")),IF(BO127&lt;&gt;"",("第"&amp;DBCS(BO127)&amp;"条　"&amp;IF(BP127="","",DBCS(BP127)&amp;"項")),""))</f>
        <v/>
      </c>
      <c r="BC127" s="247"/>
      <c r="BD127" s="247"/>
      <c r="BE127" s="247"/>
      <c r="BF127" s="247"/>
      <c r="BG127" s="247"/>
      <c r="BH127" s="247"/>
      <c r="BI127" s="247"/>
      <c r="BJ127" s="247"/>
      <c r="BK127" s="247"/>
      <c r="BL127" s="248"/>
      <c r="BM127" s="150"/>
      <c r="BN127" s="17"/>
      <c r="BO127" s="17"/>
      <c r="BP127" s="17"/>
      <c r="BQ127" s="11" t="str">
        <f>IF(OR(AND(BS127=TRUE,BT127=TRUE),AND(BS127=FALSE,BT127=FALSE)),"NG","OK")</f>
        <v>NG</v>
      </c>
      <c r="BR127" s="11" t="str">
        <f>IF(AND(BS127=FALSE,BT127=FALSE),"",IF(AND(BS127=TRUE,BN127&lt;&gt;"",BO127&lt;&gt;"",BP127&lt;&gt;""),"OK",IF(AND(BT127=TRUE,BN127="",BO127="",BP127=""),"OK","NG")))</f>
        <v/>
      </c>
      <c r="BS127" s="26" t="b">
        <f>AR127</f>
        <v>0</v>
      </c>
      <c r="BT127" s="26" t="b">
        <f>AW127</f>
        <v>0</v>
      </c>
    </row>
    <row r="128" spans="2:73" ht="18" customHeight="1" x14ac:dyDescent="0.15">
      <c r="B128" s="58"/>
      <c r="C128" s="59"/>
      <c r="D128" s="55" t="s">
        <v>635</v>
      </c>
      <c r="E128" s="61"/>
      <c r="F128" s="61"/>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61"/>
      <c r="AN128" s="61"/>
      <c r="AO128" s="61"/>
      <c r="AP128" s="61"/>
      <c r="AQ128" s="61"/>
      <c r="AR128" s="62"/>
      <c r="AS128" s="63"/>
      <c r="AT128" s="63"/>
      <c r="AU128" s="63"/>
      <c r="AV128" s="64"/>
      <c r="AW128" s="62"/>
      <c r="AX128" s="63"/>
      <c r="AY128" s="63"/>
      <c r="AZ128" s="63"/>
      <c r="BA128" s="64"/>
      <c r="BB128" s="258"/>
      <c r="BC128" s="258"/>
      <c r="BD128" s="258"/>
      <c r="BE128" s="258"/>
      <c r="BF128" s="258"/>
      <c r="BG128" s="258"/>
      <c r="BH128" s="258"/>
      <c r="BI128" s="258"/>
      <c r="BJ128" s="258"/>
      <c r="BK128" s="258"/>
      <c r="BL128" s="259"/>
      <c r="BM128" s="156"/>
      <c r="BN128" s="169"/>
    </row>
    <row r="129" spans="2:71" ht="18" customHeight="1" x14ac:dyDescent="0.15">
      <c r="B129" s="240" t="s">
        <v>175</v>
      </c>
      <c r="C129" s="250"/>
      <c r="D129" s="250"/>
      <c r="E129" s="250"/>
      <c r="F129" s="250"/>
      <c r="G129" s="250"/>
      <c r="H129" s="250"/>
      <c r="I129" s="250"/>
      <c r="J129" s="250"/>
      <c r="K129" s="250"/>
      <c r="L129" s="240" t="s">
        <v>339</v>
      </c>
      <c r="M129" s="250"/>
      <c r="N129" s="250"/>
      <c r="O129" s="250"/>
      <c r="P129" s="250"/>
      <c r="Q129" s="250"/>
      <c r="R129" s="250"/>
      <c r="S129" s="251" t="s">
        <v>18</v>
      </c>
      <c r="T129" s="252"/>
      <c r="U129" s="252"/>
      <c r="V129" s="252"/>
      <c r="W129" s="252"/>
      <c r="X129" s="252"/>
      <c r="Y129" s="252"/>
      <c r="Z129" s="252"/>
      <c r="AA129" s="252"/>
      <c r="AB129" s="252"/>
      <c r="AC129" s="251" t="s">
        <v>503</v>
      </c>
      <c r="AD129" s="252"/>
      <c r="AE129" s="252"/>
      <c r="AF129" s="252"/>
      <c r="AG129" s="252"/>
      <c r="AH129" s="252"/>
      <c r="AI129" s="252"/>
      <c r="AJ129" s="252"/>
      <c r="AK129" s="252"/>
      <c r="AL129" s="252"/>
      <c r="AM129" s="240" t="s">
        <v>504</v>
      </c>
      <c r="AN129" s="250"/>
      <c r="AO129" s="250"/>
      <c r="AP129" s="250"/>
      <c r="AQ129" s="250"/>
      <c r="AR129" s="250"/>
      <c r="AS129" s="250"/>
      <c r="AT129" s="250"/>
      <c r="AU129" s="250"/>
      <c r="AV129" s="250"/>
      <c r="AW129" s="250"/>
      <c r="AX129" s="250"/>
      <c r="AY129" s="250"/>
      <c r="AZ129" s="250"/>
      <c r="BA129" s="250"/>
      <c r="BB129" s="250"/>
      <c r="BC129" s="250"/>
      <c r="BD129" s="250"/>
      <c r="BE129" s="250"/>
      <c r="BF129" s="250"/>
      <c r="BG129" s="250"/>
      <c r="BH129" s="240" t="s">
        <v>135</v>
      </c>
      <c r="BI129" s="250"/>
      <c r="BJ129" s="250"/>
      <c r="BK129" s="250"/>
      <c r="BL129" s="250"/>
      <c r="BM129" s="155"/>
      <c r="BN129" s="169"/>
    </row>
    <row r="130" spans="2:71" ht="18" customHeight="1" x14ac:dyDescent="0.15">
      <c r="B130" s="242"/>
      <c r="C130" s="242"/>
      <c r="D130" s="242"/>
      <c r="E130" s="242"/>
      <c r="F130" s="242"/>
      <c r="G130" s="242"/>
      <c r="H130" s="242"/>
      <c r="I130" s="242"/>
      <c r="J130" s="242"/>
      <c r="K130" s="242"/>
      <c r="L130" s="242"/>
      <c r="M130" s="242"/>
      <c r="N130" s="242"/>
      <c r="O130" s="242"/>
      <c r="P130" s="242"/>
      <c r="Q130" s="242"/>
      <c r="R130" s="242"/>
      <c r="S130" s="242"/>
      <c r="T130" s="242"/>
      <c r="U130" s="242"/>
      <c r="V130" s="242"/>
      <c r="W130" s="242"/>
      <c r="X130" s="242"/>
      <c r="Y130" s="242"/>
      <c r="Z130" s="242"/>
      <c r="AA130" s="242"/>
      <c r="AB130" s="242"/>
      <c r="AC130" s="242"/>
      <c r="AD130" s="242"/>
      <c r="AE130" s="242"/>
      <c r="AF130" s="242"/>
      <c r="AG130" s="242"/>
      <c r="AH130" s="242"/>
      <c r="AI130" s="242"/>
      <c r="AJ130" s="242"/>
      <c r="AK130" s="242"/>
      <c r="AL130" s="242"/>
      <c r="AM130" s="242"/>
      <c r="AN130" s="242"/>
      <c r="AO130" s="242"/>
      <c r="AP130" s="242"/>
      <c r="AQ130" s="242"/>
      <c r="AR130" s="242"/>
      <c r="AS130" s="242"/>
      <c r="AT130" s="242"/>
      <c r="AU130" s="242"/>
      <c r="AV130" s="242"/>
      <c r="AW130" s="242"/>
      <c r="AX130" s="242"/>
      <c r="AY130" s="242"/>
      <c r="AZ130" s="242"/>
      <c r="BA130" s="242"/>
      <c r="BB130" s="242"/>
      <c r="BC130" s="242"/>
      <c r="BD130" s="242"/>
      <c r="BE130" s="242"/>
      <c r="BF130" s="242"/>
      <c r="BG130" s="242"/>
      <c r="BH130" s="242"/>
      <c r="BI130" s="242"/>
      <c r="BJ130" s="242"/>
      <c r="BK130" s="242"/>
      <c r="BL130" s="242"/>
      <c r="BM130" s="153"/>
      <c r="BN130" s="165"/>
      <c r="BO130" s="18"/>
      <c r="BS130" s="169"/>
    </row>
    <row r="131" spans="2:71" ht="18" customHeight="1" x14ac:dyDescent="0.15">
      <c r="B131" s="242"/>
      <c r="C131" s="242"/>
      <c r="D131" s="242"/>
      <c r="E131" s="242"/>
      <c r="F131" s="242"/>
      <c r="G131" s="242"/>
      <c r="H131" s="242"/>
      <c r="I131" s="242"/>
      <c r="J131" s="242"/>
      <c r="K131" s="242"/>
      <c r="L131" s="242"/>
      <c r="M131" s="242"/>
      <c r="N131" s="242"/>
      <c r="O131" s="242"/>
      <c r="P131" s="242"/>
      <c r="Q131" s="242"/>
      <c r="R131" s="242"/>
      <c r="S131" s="242"/>
      <c r="T131" s="242"/>
      <c r="U131" s="242"/>
      <c r="V131" s="242"/>
      <c r="W131" s="242"/>
      <c r="X131" s="242"/>
      <c r="Y131" s="242"/>
      <c r="Z131" s="242"/>
      <c r="AA131" s="242"/>
      <c r="AB131" s="242"/>
      <c r="AC131" s="242"/>
      <c r="AD131" s="242"/>
      <c r="AE131" s="242"/>
      <c r="AF131" s="242"/>
      <c r="AG131" s="242"/>
      <c r="AH131" s="242"/>
      <c r="AI131" s="242"/>
      <c r="AJ131" s="242"/>
      <c r="AK131" s="242"/>
      <c r="AL131" s="242"/>
      <c r="AM131" s="242"/>
      <c r="AN131" s="242"/>
      <c r="AO131" s="242"/>
      <c r="AP131" s="242"/>
      <c r="AQ131" s="242"/>
      <c r="AR131" s="242"/>
      <c r="AS131" s="242"/>
      <c r="AT131" s="242"/>
      <c r="AU131" s="242"/>
      <c r="AV131" s="242"/>
      <c r="AW131" s="242"/>
      <c r="AX131" s="242"/>
      <c r="AY131" s="242"/>
      <c r="AZ131" s="242"/>
      <c r="BA131" s="242"/>
      <c r="BB131" s="242"/>
      <c r="BC131" s="242"/>
      <c r="BD131" s="242"/>
      <c r="BE131" s="242"/>
      <c r="BF131" s="242"/>
      <c r="BG131" s="242"/>
      <c r="BH131" s="242"/>
      <c r="BI131" s="242"/>
      <c r="BJ131" s="242"/>
      <c r="BK131" s="242"/>
      <c r="BL131" s="242"/>
      <c r="BM131" s="153"/>
      <c r="BN131" s="165"/>
      <c r="BO131" s="18"/>
    </row>
    <row r="132" spans="2:71" ht="18" hidden="1" customHeight="1" outlineLevel="1" x14ac:dyDescent="0.15">
      <c r="B132" s="242"/>
      <c r="C132" s="242"/>
      <c r="D132" s="242"/>
      <c r="E132" s="242"/>
      <c r="F132" s="242"/>
      <c r="G132" s="242"/>
      <c r="H132" s="242"/>
      <c r="I132" s="242"/>
      <c r="J132" s="242"/>
      <c r="K132" s="242"/>
      <c r="L132" s="242"/>
      <c r="M132" s="242"/>
      <c r="N132" s="242"/>
      <c r="O132" s="242"/>
      <c r="P132" s="242"/>
      <c r="Q132" s="242"/>
      <c r="R132" s="242"/>
      <c r="S132" s="242"/>
      <c r="T132" s="242"/>
      <c r="U132" s="242"/>
      <c r="V132" s="242"/>
      <c r="W132" s="242"/>
      <c r="X132" s="242"/>
      <c r="Y132" s="242"/>
      <c r="Z132" s="242"/>
      <c r="AA132" s="242"/>
      <c r="AB132" s="242"/>
      <c r="AC132" s="242"/>
      <c r="AD132" s="242"/>
      <c r="AE132" s="242"/>
      <c r="AF132" s="242"/>
      <c r="AG132" s="242"/>
      <c r="AH132" s="242"/>
      <c r="AI132" s="242"/>
      <c r="AJ132" s="242"/>
      <c r="AK132" s="242"/>
      <c r="AL132" s="242"/>
      <c r="AM132" s="242"/>
      <c r="AN132" s="242"/>
      <c r="AO132" s="242"/>
      <c r="AP132" s="242"/>
      <c r="AQ132" s="242"/>
      <c r="AR132" s="242"/>
      <c r="AS132" s="242"/>
      <c r="AT132" s="242"/>
      <c r="AU132" s="242"/>
      <c r="AV132" s="242"/>
      <c r="AW132" s="242"/>
      <c r="AX132" s="242"/>
      <c r="AY132" s="242"/>
      <c r="AZ132" s="242"/>
      <c r="BA132" s="242"/>
      <c r="BB132" s="242"/>
      <c r="BC132" s="242"/>
      <c r="BD132" s="242"/>
      <c r="BE132" s="242"/>
      <c r="BF132" s="242"/>
      <c r="BG132" s="242"/>
      <c r="BH132" s="242"/>
      <c r="BI132" s="242"/>
      <c r="BJ132" s="242"/>
      <c r="BK132" s="242"/>
      <c r="BL132" s="242"/>
      <c r="BM132" s="153"/>
      <c r="BN132" s="21"/>
      <c r="BO132" s="18"/>
    </row>
    <row r="133" spans="2:71" ht="18" hidden="1" customHeight="1" outlineLevel="1" x14ac:dyDescent="0.15">
      <c r="B133" s="242"/>
      <c r="C133" s="242"/>
      <c r="D133" s="242"/>
      <c r="E133" s="242"/>
      <c r="F133" s="242"/>
      <c r="G133" s="242"/>
      <c r="H133" s="242"/>
      <c r="I133" s="242"/>
      <c r="J133" s="242"/>
      <c r="K133" s="242"/>
      <c r="L133" s="242"/>
      <c r="M133" s="242"/>
      <c r="N133" s="242"/>
      <c r="O133" s="242"/>
      <c r="P133" s="242"/>
      <c r="Q133" s="242"/>
      <c r="R133" s="242"/>
      <c r="S133" s="242"/>
      <c r="T133" s="242"/>
      <c r="U133" s="242"/>
      <c r="V133" s="242"/>
      <c r="W133" s="242"/>
      <c r="X133" s="242"/>
      <c r="Y133" s="242"/>
      <c r="Z133" s="242"/>
      <c r="AA133" s="242"/>
      <c r="AB133" s="242"/>
      <c r="AC133" s="242"/>
      <c r="AD133" s="242"/>
      <c r="AE133" s="242"/>
      <c r="AF133" s="242"/>
      <c r="AG133" s="242"/>
      <c r="AH133" s="242"/>
      <c r="AI133" s="242"/>
      <c r="AJ133" s="242"/>
      <c r="AK133" s="242"/>
      <c r="AL133" s="242"/>
      <c r="AM133" s="242"/>
      <c r="AN133" s="242"/>
      <c r="AO133" s="242"/>
      <c r="AP133" s="242"/>
      <c r="AQ133" s="242"/>
      <c r="AR133" s="242"/>
      <c r="AS133" s="242"/>
      <c r="AT133" s="242"/>
      <c r="AU133" s="242"/>
      <c r="AV133" s="242"/>
      <c r="AW133" s="242"/>
      <c r="AX133" s="242"/>
      <c r="AY133" s="242"/>
      <c r="AZ133" s="242"/>
      <c r="BA133" s="242"/>
      <c r="BB133" s="242"/>
      <c r="BC133" s="242"/>
      <c r="BD133" s="242"/>
      <c r="BE133" s="242"/>
      <c r="BF133" s="242"/>
      <c r="BG133" s="242"/>
      <c r="BH133" s="242"/>
      <c r="BI133" s="242"/>
      <c r="BJ133" s="242"/>
      <c r="BK133" s="242"/>
      <c r="BL133" s="242"/>
      <c r="BM133" s="153"/>
      <c r="BN133" s="21"/>
      <c r="BO133" s="18"/>
    </row>
    <row r="134" spans="2:71" ht="18" hidden="1" customHeight="1" outlineLevel="1" x14ac:dyDescent="0.15">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42"/>
      <c r="AV134" s="242"/>
      <c r="AW134" s="242"/>
      <c r="AX134" s="242"/>
      <c r="AY134" s="242"/>
      <c r="AZ134" s="242"/>
      <c r="BA134" s="242"/>
      <c r="BB134" s="242"/>
      <c r="BC134" s="242"/>
      <c r="BD134" s="242"/>
      <c r="BE134" s="242"/>
      <c r="BF134" s="242"/>
      <c r="BG134" s="242"/>
      <c r="BH134" s="242"/>
      <c r="BI134" s="242"/>
      <c r="BJ134" s="242"/>
      <c r="BK134" s="242"/>
      <c r="BL134" s="242"/>
      <c r="BM134" s="153"/>
      <c r="BN134" s="21"/>
      <c r="BO134" s="18"/>
    </row>
    <row r="135" spans="2:71" ht="18" hidden="1" customHeight="1" outlineLevel="1" x14ac:dyDescent="0.15">
      <c r="B135" s="242"/>
      <c r="C135" s="242"/>
      <c r="D135" s="242"/>
      <c r="E135" s="242"/>
      <c r="F135" s="242"/>
      <c r="G135" s="242"/>
      <c r="H135" s="242"/>
      <c r="I135" s="242"/>
      <c r="J135" s="242"/>
      <c r="K135" s="242"/>
      <c r="L135" s="242"/>
      <c r="M135" s="242"/>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242"/>
      <c r="AL135" s="242"/>
      <c r="AM135" s="242"/>
      <c r="AN135" s="242"/>
      <c r="AO135" s="242"/>
      <c r="AP135" s="242"/>
      <c r="AQ135" s="242"/>
      <c r="AR135" s="242"/>
      <c r="AS135" s="242"/>
      <c r="AT135" s="242"/>
      <c r="AU135" s="242"/>
      <c r="AV135" s="242"/>
      <c r="AW135" s="242"/>
      <c r="AX135" s="242"/>
      <c r="AY135" s="242"/>
      <c r="AZ135" s="242"/>
      <c r="BA135" s="242"/>
      <c r="BB135" s="242"/>
      <c r="BC135" s="242"/>
      <c r="BD135" s="242"/>
      <c r="BE135" s="242"/>
      <c r="BF135" s="242"/>
      <c r="BG135" s="242"/>
      <c r="BH135" s="242"/>
      <c r="BI135" s="242"/>
      <c r="BJ135" s="242"/>
      <c r="BK135" s="242"/>
      <c r="BL135" s="242"/>
      <c r="BM135" s="153"/>
      <c r="BN135" s="21"/>
      <c r="BO135" s="18"/>
    </row>
    <row r="136" spans="2:71" ht="18" hidden="1" customHeight="1" outlineLevel="1" x14ac:dyDescent="0.15">
      <c r="B136" s="242"/>
      <c r="C136" s="242"/>
      <c r="D136" s="242"/>
      <c r="E136" s="242"/>
      <c r="F136" s="242"/>
      <c r="G136" s="242"/>
      <c r="H136" s="242"/>
      <c r="I136" s="242"/>
      <c r="J136" s="242"/>
      <c r="K136" s="242"/>
      <c r="L136" s="242"/>
      <c r="M136" s="242"/>
      <c r="N136" s="242"/>
      <c r="O136" s="242"/>
      <c r="P136" s="242"/>
      <c r="Q136" s="242"/>
      <c r="R136" s="242"/>
      <c r="S136" s="242"/>
      <c r="T136" s="242"/>
      <c r="U136" s="242"/>
      <c r="V136" s="242"/>
      <c r="W136" s="242"/>
      <c r="X136" s="242"/>
      <c r="Y136" s="242"/>
      <c r="Z136" s="242"/>
      <c r="AA136" s="242"/>
      <c r="AB136" s="242"/>
      <c r="AC136" s="242"/>
      <c r="AD136" s="242"/>
      <c r="AE136" s="242"/>
      <c r="AF136" s="242"/>
      <c r="AG136" s="242"/>
      <c r="AH136" s="242"/>
      <c r="AI136" s="242"/>
      <c r="AJ136" s="242"/>
      <c r="AK136" s="242"/>
      <c r="AL136" s="242"/>
      <c r="AM136" s="242"/>
      <c r="AN136" s="242"/>
      <c r="AO136" s="242"/>
      <c r="AP136" s="242"/>
      <c r="AQ136" s="242"/>
      <c r="AR136" s="242"/>
      <c r="AS136" s="242"/>
      <c r="AT136" s="242"/>
      <c r="AU136" s="242"/>
      <c r="AV136" s="242"/>
      <c r="AW136" s="242"/>
      <c r="AX136" s="242"/>
      <c r="AY136" s="242"/>
      <c r="AZ136" s="242"/>
      <c r="BA136" s="242"/>
      <c r="BB136" s="242"/>
      <c r="BC136" s="242"/>
      <c r="BD136" s="242"/>
      <c r="BE136" s="242"/>
      <c r="BF136" s="242"/>
      <c r="BG136" s="242"/>
      <c r="BH136" s="242"/>
      <c r="BI136" s="242"/>
      <c r="BJ136" s="242"/>
      <c r="BK136" s="242"/>
      <c r="BL136" s="242"/>
      <c r="BM136" s="153"/>
      <c r="BN136" s="21"/>
      <c r="BO136" s="18"/>
    </row>
    <row r="137" spans="2:71" ht="18" hidden="1" customHeight="1" outlineLevel="1" x14ac:dyDescent="0.15">
      <c r="B137" s="242"/>
      <c r="C137" s="242"/>
      <c r="D137" s="242"/>
      <c r="E137" s="242"/>
      <c r="F137" s="242"/>
      <c r="G137" s="242"/>
      <c r="H137" s="242"/>
      <c r="I137" s="242"/>
      <c r="J137" s="242"/>
      <c r="K137" s="242"/>
      <c r="L137" s="242"/>
      <c r="M137" s="242"/>
      <c r="N137" s="242"/>
      <c r="O137" s="242"/>
      <c r="P137" s="242"/>
      <c r="Q137" s="242"/>
      <c r="R137" s="242"/>
      <c r="S137" s="242"/>
      <c r="T137" s="242"/>
      <c r="U137" s="242"/>
      <c r="V137" s="242"/>
      <c r="W137" s="242"/>
      <c r="X137" s="242"/>
      <c r="Y137" s="242"/>
      <c r="Z137" s="242"/>
      <c r="AA137" s="242"/>
      <c r="AB137" s="242"/>
      <c r="AC137" s="242"/>
      <c r="AD137" s="242"/>
      <c r="AE137" s="242"/>
      <c r="AF137" s="242"/>
      <c r="AG137" s="242"/>
      <c r="AH137" s="242"/>
      <c r="AI137" s="242"/>
      <c r="AJ137" s="242"/>
      <c r="AK137" s="242"/>
      <c r="AL137" s="242"/>
      <c r="AM137" s="242"/>
      <c r="AN137" s="242"/>
      <c r="AO137" s="242"/>
      <c r="AP137" s="242"/>
      <c r="AQ137" s="242"/>
      <c r="AR137" s="242"/>
      <c r="AS137" s="242"/>
      <c r="AT137" s="242"/>
      <c r="AU137" s="242"/>
      <c r="AV137" s="242"/>
      <c r="AW137" s="242"/>
      <c r="AX137" s="242"/>
      <c r="AY137" s="242"/>
      <c r="AZ137" s="242"/>
      <c r="BA137" s="242"/>
      <c r="BB137" s="242"/>
      <c r="BC137" s="242"/>
      <c r="BD137" s="242"/>
      <c r="BE137" s="242"/>
      <c r="BF137" s="242"/>
      <c r="BG137" s="242"/>
      <c r="BH137" s="242"/>
      <c r="BI137" s="242"/>
      <c r="BJ137" s="242"/>
      <c r="BK137" s="242"/>
      <c r="BL137" s="242"/>
      <c r="BM137" s="153"/>
      <c r="BN137" s="21"/>
      <c r="BO137" s="18"/>
    </row>
    <row r="138" spans="2:71" ht="18" hidden="1" customHeight="1" outlineLevel="1" x14ac:dyDescent="0.15">
      <c r="B138" s="242"/>
      <c r="C138" s="242"/>
      <c r="D138" s="242"/>
      <c r="E138" s="242"/>
      <c r="F138" s="242"/>
      <c r="G138" s="242"/>
      <c r="H138" s="242"/>
      <c r="I138" s="242"/>
      <c r="J138" s="242"/>
      <c r="K138" s="242"/>
      <c r="L138" s="242"/>
      <c r="M138" s="242"/>
      <c r="N138" s="242"/>
      <c r="O138" s="242"/>
      <c r="P138" s="242"/>
      <c r="Q138" s="242"/>
      <c r="R138" s="242"/>
      <c r="S138" s="242"/>
      <c r="T138" s="242"/>
      <c r="U138" s="242"/>
      <c r="V138" s="242"/>
      <c r="W138" s="242"/>
      <c r="X138" s="242"/>
      <c r="Y138" s="242"/>
      <c r="Z138" s="242"/>
      <c r="AA138" s="242"/>
      <c r="AB138" s="242"/>
      <c r="AC138" s="242"/>
      <c r="AD138" s="242"/>
      <c r="AE138" s="242"/>
      <c r="AF138" s="242"/>
      <c r="AG138" s="242"/>
      <c r="AH138" s="242"/>
      <c r="AI138" s="242"/>
      <c r="AJ138" s="242"/>
      <c r="AK138" s="242"/>
      <c r="AL138" s="242"/>
      <c r="AM138" s="242"/>
      <c r="AN138" s="242"/>
      <c r="AO138" s="242"/>
      <c r="AP138" s="242"/>
      <c r="AQ138" s="242"/>
      <c r="AR138" s="242"/>
      <c r="AS138" s="242"/>
      <c r="AT138" s="242"/>
      <c r="AU138" s="242"/>
      <c r="AV138" s="242"/>
      <c r="AW138" s="242"/>
      <c r="AX138" s="242"/>
      <c r="AY138" s="242"/>
      <c r="AZ138" s="242"/>
      <c r="BA138" s="242"/>
      <c r="BB138" s="242"/>
      <c r="BC138" s="242"/>
      <c r="BD138" s="242"/>
      <c r="BE138" s="242"/>
      <c r="BF138" s="242"/>
      <c r="BG138" s="242"/>
      <c r="BH138" s="242"/>
      <c r="BI138" s="242"/>
      <c r="BJ138" s="242"/>
      <c r="BK138" s="242"/>
      <c r="BL138" s="242"/>
      <c r="BM138" s="153"/>
      <c r="BN138" s="21"/>
      <c r="BO138" s="18"/>
    </row>
    <row r="139" spans="2:71" ht="18" hidden="1" customHeight="1" outlineLevel="1" x14ac:dyDescent="0.15">
      <c r="B139" s="242"/>
      <c r="C139" s="242"/>
      <c r="D139" s="242"/>
      <c r="E139" s="242"/>
      <c r="F139" s="242"/>
      <c r="G139" s="242"/>
      <c r="H139" s="242"/>
      <c r="I139" s="242"/>
      <c r="J139" s="242"/>
      <c r="K139" s="242"/>
      <c r="L139" s="242"/>
      <c r="M139" s="242"/>
      <c r="N139" s="242"/>
      <c r="O139" s="242"/>
      <c r="P139" s="242"/>
      <c r="Q139" s="242"/>
      <c r="R139" s="242"/>
      <c r="S139" s="242"/>
      <c r="T139" s="242"/>
      <c r="U139" s="242"/>
      <c r="V139" s="242"/>
      <c r="W139" s="242"/>
      <c r="X139" s="242"/>
      <c r="Y139" s="242"/>
      <c r="Z139" s="242"/>
      <c r="AA139" s="242"/>
      <c r="AB139" s="242"/>
      <c r="AC139" s="242"/>
      <c r="AD139" s="242"/>
      <c r="AE139" s="242"/>
      <c r="AF139" s="242"/>
      <c r="AG139" s="242"/>
      <c r="AH139" s="242"/>
      <c r="AI139" s="242"/>
      <c r="AJ139" s="242"/>
      <c r="AK139" s="242"/>
      <c r="AL139" s="242"/>
      <c r="AM139" s="242"/>
      <c r="AN139" s="242"/>
      <c r="AO139" s="242"/>
      <c r="AP139" s="242"/>
      <c r="AQ139" s="242"/>
      <c r="AR139" s="242"/>
      <c r="AS139" s="242"/>
      <c r="AT139" s="242"/>
      <c r="AU139" s="242"/>
      <c r="AV139" s="242"/>
      <c r="AW139" s="242"/>
      <c r="AX139" s="242"/>
      <c r="AY139" s="242"/>
      <c r="AZ139" s="242"/>
      <c r="BA139" s="242"/>
      <c r="BB139" s="242"/>
      <c r="BC139" s="242"/>
      <c r="BD139" s="242"/>
      <c r="BE139" s="242"/>
      <c r="BF139" s="242"/>
      <c r="BG139" s="242"/>
      <c r="BH139" s="242"/>
      <c r="BI139" s="242"/>
      <c r="BJ139" s="242"/>
      <c r="BK139" s="242"/>
      <c r="BL139" s="242"/>
      <c r="BM139" s="153"/>
      <c r="BN139" s="21"/>
      <c r="BO139" s="18"/>
    </row>
    <row r="140" spans="2:71" ht="18" customHeight="1" collapsed="1" x14ac:dyDescent="0.15">
      <c r="P140" s="55"/>
      <c r="Q140" s="55"/>
      <c r="R140" s="55"/>
      <c r="S140" s="55"/>
      <c r="T140" s="55"/>
      <c r="U140" s="55"/>
      <c r="V140" s="55"/>
      <c r="W140" s="48" t="s">
        <v>639</v>
      </c>
    </row>
  </sheetData>
  <sheetProtection formatRows="0"/>
  <mergeCells count="514">
    <mergeCell ref="AW5:BA5"/>
    <mergeCell ref="AT82:BB82"/>
    <mergeCell ref="BC82:BG82"/>
    <mergeCell ref="B79:K79"/>
    <mergeCell ref="V109:AE109"/>
    <mergeCell ref="BB104:BL104"/>
    <mergeCell ref="AR105:AV105"/>
    <mergeCell ref="AB12:AN12"/>
    <mergeCell ref="AO12:BA12"/>
    <mergeCell ref="AB18:AN18"/>
    <mergeCell ref="AO18:BA18"/>
    <mergeCell ref="O43:AA43"/>
    <mergeCell ref="AB43:AN43"/>
    <mergeCell ref="B33:N33"/>
    <mergeCell ref="AR5:AV5"/>
    <mergeCell ref="B81:K81"/>
    <mergeCell ref="B99:T99"/>
    <mergeCell ref="AR6:AV6"/>
    <mergeCell ref="U99:AM99"/>
    <mergeCell ref="AN99:BB99"/>
    <mergeCell ref="AN98:BB98"/>
    <mergeCell ref="BC98:BG98"/>
    <mergeCell ref="B68:K68"/>
    <mergeCell ref="L68:AC68"/>
    <mergeCell ref="B124:C124"/>
    <mergeCell ref="B109:K109"/>
    <mergeCell ref="L119:U119"/>
    <mergeCell ref="B29:N29"/>
    <mergeCell ref="O29:BA29"/>
    <mergeCell ref="AR41:AV41"/>
    <mergeCell ref="AW41:BA41"/>
    <mergeCell ref="BB50:BL50"/>
    <mergeCell ref="BB43:BL43"/>
    <mergeCell ref="L120:U120"/>
    <mergeCell ref="V120:AE120"/>
    <mergeCell ref="AG81:AS81"/>
    <mergeCell ref="BH81:BL81"/>
    <mergeCell ref="BH76:BL76"/>
    <mergeCell ref="B82:K82"/>
    <mergeCell ref="L82:U82"/>
    <mergeCell ref="V82:AF82"/>
    <mergeCell ref="AR34:AV34"/>
    <mergeCell ref="BB40:BL40"/>
    <mergeCell ref="BC66:BG66"/>
    <mergeCell ref="AF109:BB109"/>
    <mergeCell ref="BC109:BL109"/>
    <mergeCell ref="BB85:BL85"/>
    <mergeCell ref="BB84:BL84"/>
    <mergeCell ref="B70:K70"/>
    <mergeCell ref="B64:K64"/>
    <mergeCell ref="BB71:BL71"/>
    <mergeCell ref="BC81:BG81"/>
    <mergeCell ref="L81:U81"/>
    <mergeCell ref="V81:AF81"/>
    <mergeCell ref="AT66:BB66"/>
    <mergeCell ref="AW83:BA83"/>
    <mergeCell ref="AR86:AV86"/>
    <mergeCell ref="AR84:AV84"/>
    <mergeCell ref="B65:K65"/>
    <mergeCell ref="L76:U76"/>
    <mergeCell ref="AR72:AV72"/>
    <mergeCell ref="AW72:BA72"/>
    <mergeCell ref="V75:AF75"/>
    <mergeCell ref="AG75:AS75"/>
    <mergeCell ref="AR73:AV73"/>
    <mergeCell ref="AW73:BA73"/>
    <mergeCell ref="AT75:BB75"/>
    <mergeCell ref="AD64:AS64"/>
    <mergeCell ref="AT64:BB64"/>
    <mergeCell ref="BC64:BG64"/>
    <mergeCell ref="B75:K75"/>
    <mergeCell ref="B69:K69"/>
    <mergeCell ref="BB57:BL57"/>
    <mergeCell ref="BH63:BL63"/>
    <mergeCell ref="AR56:AV56"/>
    <mergeCell ref="AR59:AV59"/>
    <mergeCell ref="AW59:BA59"/>
    <mergeCell ref="AR61:AV61"/>
    <mergeCell ref="AW61:BA61"/>
    <mergeCell ref="BB56:BL56"/>
    <mergeCell ref="BB58:BL58"/>
    <mergeCell ref="BB60:BL60"/>
    <mergeCell ref="BB61:BL61"/>
    <mergeCell ref="AW56:BA56"/>
    <mergeCell ref="AD63:AS63"/>
    <mergeCell ref="AF123:BG123"/>
    <mergeCell ref="BH123:BL123"/>
    <mergeCell ref="AF121:BG121"/>
    <mergeCell ref="AG82:AS82"/>
    <mergeCell ref="L70:AC70"/>
    <mergeCell ref="AR104:AV104"/>
    <mergeCell ref="BC103:BG103"/>
    <mergeCell ref="BH103:BL103"/>
    <mergeCell ref="B88:K88"/>
    <mergeCell ref="AR83:AV83"/>
    <mergeCell ref="B123:K123"/>
    <mergeCell ref="L108:U108"/>
    <mergeCell ref="AW116:BA116"/>
    <mergeCell ref="AR117:AV117"/>
    <mergeCell ref="BB110:BL110"/>
    <mergeCell ref="BB116:BL116"/>
    <mergeCell ref="V108:AE108"/>
    <mergeCell ref="B108:K108"/>
    <mergeCell ref="B103:T103"/>
    <mergeCell ref="U103:AM103"/>
    <mergeCell ref="AN103:BB103"/>
    <mergeCell ref="L90:Z90"/>
    <mergeCell ref="L88:Z88"/>
    <mergeCell ref="AA88:BG88"/>
    <mergeCell ref="AR124:AV124"/>
    <mergeCell ref="AW105:BA105"/>
    <mergeCell ref="L123:U123"/>
    <mergeCell ref="V123:AE123"/>
    <mergeCell ref="AW112:BA112"/>
    <mergeCell ref="BB124:BL124"/>
    <mergeCell ref="AW124:BA124"/>
    <mergeCell ref="V121:AE121"/>
    <mergeCell ref="BB73:BL73"/>
    <mergeCell ref="AA90:BG90"/>
    <mergeCell ref="BB111:BL111"/>
    <mergeCell ref="BB113:BL113"/>
    <mergeCell ref="BB91:BL91"/>
    <mergeCell ref="AR92:AV92"/>
    <mergeCell ref="AW92:BA92"/>
    <mergeCell ref="V119:AE119"/>
    <mergeCell ref="AF119:BG119"/>
    <mergeCell ref="BH120:BL120"/>
    <mergeCell ref="BB74:BL74"/>
    <mergeCell ref="BB87:BL87"/>
    <mergeCell ref="AT76:BB76"/>
    <mergeCell ref="AW104:BA104"/>
    <mergeCell ref="AR112:AV112"/>
    <mergeCell ref="AW107:BA107"/>
    <mergeCell ref="BB5:BL5"/>
    <mergeCell ref="BB38:BL38"/>
    <mergeCell ref="BB17:BL17"/>
    <mergeCell ref="BB42:BL42"/>
    <mergeCell ref="BB27:BL27"/>
    <mergeCell ref="BB97:BL97"/>
    <mergeCell ref="BB106:BL106"/>
    <mergeCell ref="BB105:BL105"/>
    <mergeCell ref="BB6:BL6"/>
    <mergeCell ref="BB92:BL92"/>
    <mergeCell ref="BB94:BL94"/>
    <mergeCell ref="BB96:BL96"/>
    <mergeCell ref="AT70:BB70"/>
    <mergeCell ref="BB34:BL34"/>
    <mergeCell ref="AO14:BA14"/>
    <mergeCell ref="BB14:BL14"/>
    <mergeCell ref="AW6:BA6"/>
    <mergeCell ref="BH70:BL70"/>
    <mergeCell ref="AT65:BB65"/>
    <mergeCell ref="BB59:BL59"/>
    <mergeCell ref="BB51:BL51"/>
    <mergeCell ref="AT81:BB81"/>
    <mergeCell ref="BB8:BL8"/>
    <mergeCell ref="O33:BA33"/>
    <mergeCell ref="BH88:BL88"/>
    <mergeCell ref="AD66:AS66"/>
    <mergeCell ref="BC67:BG67"/>
    <mergeCell ref="BH67:BL67"/>
    <mergeCell ref="BH90:BL90"/>
    <mergeCell ref="AR116:AV116"/>
    <mergeCell ref="BC99:BG99"/>
    <mergeCell ref="BH99:BL99"/>
    <mergeCell ref="AD69:AS69"/>
    <mergeCell ref="AT69:BB69"/>
    <mergeCell ref="BC69:BG69"/>
    <mergeCell ref="V76:AF76"/>
    <mergeCell ref="BC75:BG75"/>
    <mergeCell ref="BH75:BL75"/>
    <mergeCell ref="AD70:AS70"/>
    <mergeCell ref="AR71:AV71"/>
    <mergeCell ref="AW71:BA71"/>
    <mergeCell ref="BC76:BG76"/>
    <mergeCell ref="BC70:BG70"/>
    <mergeCell ref="BH98:BL98"/>
    <mergeCell ref="L69:AC69"/>
    <mergeCell ref="AG79:AS79"/>
    <mergeCell ref="AT79:BB79"/>
    <mergeCell ref="BC79:BG79"/>
    <mergeCell ref="B16:N16"/>
    <mergeCell ref="AB16:AN16"/>
    <mergeCell ref="B19:N19"/>
    <mergeCell ref="B23:N23"/>
    <mergeCell ref="AB17:AN17"/>
    <mergeCell ref="B17:N17"/>
    <mergeCell ref="O13:AA13"/>
    <mergeCell ref="BB10:BL10"/>
    <mergeCell ref="BB35:BL35"/>
    <mergeCell ref="BB24:BL24"/>
    <mergeCell ref="AO17:BA17"/>
    <mergeCell ref="AB22:AN22"/>
    <mergeCell ref="B24:N24"/>
    <mergeCell ref="O14:AA14"/>
    <mergeCell ref="AB14:AN14"/>
    <mergeCell ref="O17:AA17"/>
    <mergeCell ref="BB33:BL33"/>
    <mergeCell ref="O24:BA24"/>
    <mergeCell ref="O23:BA23"/>
    <mergeCell ref="O21:AA21"/>
    <mergeCell ref="AB21:AN21"/>
    <mergeCell ref="AO21:BA21"/>
    <mergeCell ref="B26:N26"/>
    <mergeCell ref="O26:BA26"/>
    <mergeCell ref="B12:N12"/>
    <mergeCell ref="O12:AA12"/>
    <mergeCell ref="AO19:BA19"/>
    <mergeCell ref="B22:N22"/>
    <mergeCell ref="O22:AA22"/>
    <mergeCell ref="BB16:BL16"/>
    <mergeCell ref="BB22:BL22"/>
    <mergeCell ref="BB12:BL12"/>
    <mergeCell ref="O19:AA19"/>
    <mergeCell ref="AB19:AN19"/>
    <mergeCell ref="AB13:AN13"/>
    <mergeCell ref="AO13:BA13"/>
    <mergeCell ref="B14:N14"/>
    <mergeCell ref="AO22:BA22"/>
    <mergeCell ref="O16:AA16"/>
    <mergeCell ref="B15:N15"/>
    <mergeCell ref="BB19:BL19"/>
    <mergeCell ref="BB18:BL18"/>
    <mergeCell ref="BB21:BL21"/>
    <mergeCell ref="BB13:BL13"/>
    <mergeCell ref="B13:N13"/>
    <mergeCell ref="BB15:BL15"/>
    <mergeCell ref="B21:N21"/>
    <mergeCell ref="O15:AA15"/>
    <mergeCell ref="B18:N18"/>
    <mergeCell ref="O18:AA18"/>
    <mergeCell ref="B20:N20"/>
    <mergeCell ref="O20:AA20"/>
    <mergeCell ref="AB20:AN20"/>
    <mergeCell ref="AO20:BA20"/>
    <mergeCell ref="B32:N32"/>
    <mergeCell ref="O32:BA32"/>
    <mergeCell ref="O27:BA27"/>
    <mergeCell ref="B28:N28"/>
    <mergeCell ref="B31:N31"/>
    <mergeCell ref="BB7:BL7"/>
    <mergeCell ref="BB9:BL9"/>
    <mergeCell ref="BB11:BL11"/>
    <mergeCell ref="BB36:BL36"/>
    <mergeCell ref="AO16:BA16"/>
    <mergeCell ref="AO15:BA15"/>
    <mergeCell ref="BB20:BL20"/>
    <mergeCell ref="AO43:BA43"/>
    <mergeCell ref="AW34:BA34"/>
    <mergeCell ref="AR35:AV35"/>
    <mergeCell ref="AW35:BA35"/>
    <mergeCell ref="AR37:AV37"/>
    <mergeCell ref="BB32:BL32"/>
    <mergeCell ref="AW37:BA37"/>
    <mergeCell ref="AB15:AN15"/>
    <mergeCell ref="AR8:AV8"/>
    <mergeCell ref="AW8:BA8"/>
    <mergeCell ref="AR10:AV10"/>
    <mergeCell ref="AW10:BA10"/>
    <mergeCell ref="BB23:BL23"/>
    <mergeCell ref="BB37:BL37"/>
    <mergeCell ref="BB39:BL39"/>
    <mergeCell ref="BB41:BL41"/>
    <mergeCell ref="O28:BA28"/>
    <mergeCell ref="BB28:BL28"/>
    <mergeCell ref="O31:BA31"/>
    <mergeCell ref="BB31:BL31"/>
    <mergeCell ref="AW39:BA39"/>
    <mergeCell ref="BB26:BL26"/>
    <mergeCell ref="BB125:BL125"/>
    <mergeCell ref="AW125:BA125"/>
    <mergeCell ref="AR125:AV125"/>
    <mergeCell ref="BH100:BL100"/>
    <mergeCell ref="AD67:AS67"/>
    <mergeCell ref="AT67:BB67"/>
    <mergeCell ref="AG76:AS76"/>
    <mergeCell ref="BB72:BL72"/>
    <mergeCell ref="L75:U75"/>
    <mergeCell ref="L78:U78"/>
    <mergeCell ref="V78:AF78"/>
    <mergeCell ref="AG78:AS78"/>
    <mergeCell ref="AT78:BB78"/>
    <mergeCell ref="BC78:BG78"/>
    <mergeCell ref="BH78:BL78"/>
    <mergeCell ref="BB83:BL83"/>
    <mergeCell ref="AW84:BA84"/>
    <mergeCell ref="BH69:BL69"/>
    <mergeCell ref="BC108:BL108"/>
    <mergeCell ref="AF108:BB108"/>
    <mergeCell ref="BH121:BL121"/>
    <mergeCell ref="AW110:BA110"/>
    <mergeCell ref="AR110:AV110"/>
    <mergeCell ref="AW117:BA117"/>
    <mergeCell ref="O53:BA53"/>
    <mergeCell ref="BB54:BL54"/>
    <mergeCell ref="O44:AA44"/>
    <mergeCell ref="AB44:AN44"/>
    <mergeCell ref="AO44:BA44"/>
    <mergeCell ref="O46:AA46"/>
    <mergeCell ref="O54:BA54"/>
    <mergeCell ref="BB53:BL53"/>
    <mergeCell ref="AO45:BA45"/>
    <mergeCell ref="BB45:BL45"/>
    <mergeCell ref="BB44:BL44"/>
    <mergeCell ref="O51:BA51"/>
    <mergeCell ref="B53:N53"/>
    <mergeCell ref="B43:N43"/>
    <mergeCell ref="BB55:BL55"/>
    <mergeCell ref="BB30:BL30"/>
    <mergeCell ref="AB46:AN46"/>
    <mergeCell ref="AO46:BA46"/>
    <mergeCell ref="BB46:BL46"/>
    <mergeCell ref="AR55:AV55"/>
    <mergeCell ref="AW55:BA55"/>
    <mergeCell ref="BB48:BL48"/>
    <mergeCell ref="AR39:AV39"/>
    <mergeCell ref="B49:N49"/>
    <mergeCell ref="O49:BA49"/>
    <mergeCell ref="BB49:BL49"/>
    <mergeCell ref="B50:N50"/>
    <mergeCell ref="O50:BA50"/>
    <mergeCell ref="B51:N51"/>
    <mergeCell ref="B54:N54"/>
    <mergeCell ref="B30:N30"/>
    <mergeCell ref="O30:BA30"/>
    <mergeCell ref="B45:N45"/>
    <mergeCell ref="O45:AA45"/>
    <mergeCell ref="AB45:AN45"/>
    <mergeCell ref="B46:N46"/>
    <mergeCell ref="B48:N48"/>
    <mergeCell ref="O48:AA48"/>
    <mergeCell ref="AB48:AN48"/>
    <mergeCell ref="AO48:BA48"/>
    <mergeCell ref="B44:N44"/>
    <mergeCell ref="B52:N52"/>
    <mergeCell ref="B25:N25"/>
    <mergeCell ref="O25:BA25"/>
    <mergeCell ref="BB25:BL25"/>
    <mergeCell ref="BB29:BL29"/>
    <mergeCell ref="B47:N47"/>
    <mergeCell ref="O47:AA47"/>
    <mergeCell ref="AB47:AN47"/>
    <mergeCell ref="AO47:BA47"/>
    <mergeCell ref="BB47:BL47"/>
    <mergeCell ref="B27:N27"/>
    <mergeCell ref="O52:BA52"/>
    <mergeCell ref="BB52:BL52"/>
    <mergeCell ref="AF122:BG122"/>
    <mergeCell ref="BH122:BL122"/>
    <mergeCell ref="B118:K118"/>
    <mergeCell ref="B119:K119"/>
    <mergeCell ref="U100:AM100"/>
    <mergeCell ref="AN100:BB100"/>
    <mergeCell ref="BC100:BG100"/>
    <mergeCell ref="B120:K120"/>
    <mergeCell ref="AR107:AV107"/>
    <mergeCell ref="AF120:BG120"/>
    <mergeCell ref="B121:K121"/>
    <mergeCell ref="L121:U121"/>
    <mergeCell ref="U102:AM102"/>
    <mergeCell ref="AN102:BB102"/>
    <mergeCell ref="BC102:BG102"/>
    <mergeCell ref="BH102:BL102"/>
    <mergeCell ref="B102:T102"/>
    <mergeCell ref="AM130:BG130"/>
    <mergeCell ref="BH130:BL130"/>
    <mergeCell ref="AW127:BA127"/>
    <mergeCell ref="AR127:AV127"/>
    <mergeCell ref="B131:K131"/>
    <mergeCell ref="L131:R131"/>
    <mergeCell ref="BB126:BL126"/>
    <mergeCell ref="BH101:BL101"/>
    <mergeCell ref="BH119:BL119"/>
    <mergeCell ref="BB112:BL112"/>
    <mergeCell ref="B114:AH114"/>
    <mergeCell ref="AI114:BL114"/>
    <mergeCell ref="B115:AH115"/>
    <mergeCell ref="AI115:BL115"/>
    <mergeCell ref="BB117:BL117"/>
    <mergeCell ref="L118:U118"/>
    <mergeCell ref="V118:AE118"/>
    <mergeCell ref="AF118:BG118"/>
    <mergeCell ref="BH118:BL118"/>
    <mergeCell ref="BB107:BL107"/>
    <mergeCell ref="L109:U109"/>
    <mergeCell ref="B122:K122"/>
    <mergeCell ref="L122:U122"/>
    <mergeCell ref="V122:AE122"/>
    <mergeCell ref="B139:K139"/>
    <mergeCell ref="L139:R139"/>
    <mergeCell ref="S139:AB139"/>
    <mergeCell ref="AC139:AL139"/>
    <mergeCell ref="AM139:BG139"/>
    <mergeCell ref="BH139:BL139"/>
    <mergeCell ref="BB127:BL127"/>
    <mergeCell ref="B129:K129"/>
    <mergeCell ref="L129:R129"/>
    <mergeCell ref="S129:AB129"/>
    <mergeCell ref="AC129:AL129"/>
    <mergeCell ref="AM129:BG129"/>
    <mergeCell ref="BH129:BL129"/>
    <mergeCell ref="B130:K130"/>
    <mergeCell ref="L130:R130"/>
    <mergeCell ref="S130:AB130"/>
    <mergeCell ref="BB128:BL128"/>
    <mergeCell ref="AC130:AL130"/>
    <mergeCell ref="BH131:BL131"/>
    <mergeCell ref="B134:K134"/>
    <mergeCell ref="L134:R134"/>
    <mergeCell ref="S134:AB134"/>
    <mergeCell ref="AC134:AL134"/>
    <mergeCell ref="AM134:BG134"/>
    <mergeCell ref="L63:AC63"/>
    <mergeCell ref="BB62:BL62"/>
    <mergeCell ref="B63:K63"/>
    <mergeCell ref="B66:K66"/>
    <mergeCell ref="L66:AC66"/>
    <mergeCell ref="AT63:BB63"/>
    <mergeCell ref="BC63:BG63"/>
    <mergeCell ref="AD68:AS68"/>
    <mergeCell ref="AT68:BB68"/>
    <mergeCell ref="BH64:BL64"/>
    <mergeCell ref="B67:K67"/>
    <mergeCell ref="L67:AC67"/>
    <mergeCell ref="BC68:BG68"/>
    <mergeCell ref="BH68:BL68"/>
    <mergeCell ref="BH66:BL66"/>
    <mergeCell ref="L65:AC65"/>
    <mergeCell ref="AD65:AS65"/>
    <mergeCell ref="L64:AC64"/>
    <mergeCell ref="BC65:BG65"/>
    <mergeCell ref="BH65:BL65"/>
    <mergeCell ref="L89:Z89"/>
    <mergeCell ref="AA89:BG89"/>
    <mergeCell ref="BH89:BL89"/>
    <mergeCell ref="B98:T98"/>
    <mergeCell ref="U98:AM98"/>
    <mergeCell ref="B90:K90"/>
    <mergeCell ref="B101:T101"/>
    <mergeCell ref="U101:AM101"/>
    <mergeCell ref="AN101:BB101"/>
    <mergeCell ref="BC101:BG101"/>
    <mergeCell ref="AR91:AV91"/>
    <mergeCell ref="AW91:BA91"/>
    <mergeCell ref="B89:K89"/>
    <mergeCell ref="AW94:BA94"/>
    <mergeCell ref="AR94:AV94"/>
    <mergeCell ref="BB93:BL93"/>
    <mergeCell ref="BB95:BL95"/>
    <mergeCell ref="B100:T100"/>
    <mergeCell ref="AR96:AV96"/>
    <mergeCell ref="AW96:BA96"/>
    <mergeCell ref="AW86:BA86"/>
    <mergeCell ref="BB86:BL86"/>
    <mergeCell ref="B76:K76"/>
    <mergeCell ref="B77:K77"/>
    <mergeCell ref="L77:U77"/>
    <mergeCell ref="V77:AF77"/>
    <mergeCell ref="AG77:AS77"/>
    <mergeCell ref="AT77:BB77"/>
    <mergeCell ref="BC77:BG77"/>
    <mergeCell ref="BH77:BL77"/>
    <mergeCell ref="B78:K78"/>
    <mergeCell ref="BH82:BL82"/>
    <mergeCell ref="BH79:BL79"/>
    <mergeCell ref="L79:U79"/>
    <mergeCell ref="V79:AF79"/>
    <mergeCell ref="B80:K80"/>
    <mergeCell ref="L80:U80"/>
    <mergeCell ref="V80:AF80"/>
    <mergeCell ref="AG80:AS80"/>
    <mergeCell ref="AT80:BB80"/>
    <mergeCell ref="BC80:BG80"/>
    <mergeCell ref="BH80:BL80"/>
    <mergeCell ref="BH134:BL134"/>
    <mergeCell ref="B133:K133"/>
    <mergeCell ref="L133:R133"/>
    <mergeCell ref="S133:AB133"/>
    <mergeCell ref="AC133:AL133"/>
    <mergeCell ref="AM133:BG133"/>
    <mergeCell ref="BH133:BL133"/>
    <mergeCell ref="AC131:AL131"/>
    <mergeCell ref="B132:K132"/>
    <mergeCell ref="L132:R132"/>
    <mergeCell ref="S132:AB132"/>
    <mergeCell ref="AC132:AL132"/>
    <mergeCell ref="AM132:BG132"/>
    <mergeCell ref="BH132:BL132"/>
    <mergeCell ref="S131:AB131"/>
    <mergeCell ref="AM131:BG131"/>
    <mergeCell ref="B136:K136"/>
    <mergeCell ref="L136:R136"/>
    <mergeCell ref="S136:AB136"/>
    <mergeCell ref="AC136:AL136"/>
    <mergeCell ref="AM136:BG136"/>
    <mergeCell ref="BH136:BL136"/>
    <mergeCell ref="B135:K135"/>
    <mergeCell ref="L135:R135"/>
    <mergeCell ref="S135:AB135"/>
    <mergeCell ref="AC135:AL135"/>
    <mergeCell ref="AM135:BG135"/>
    <mergeCell ref="BH135:BL135"/>
    <mergeCell ref="B138:K138"/>
    <mergeCell ref="L138:R138"/>
    <mergeCell ref="S138:AB138"/>
    <mergeCell ref="AC138:AL138"/>
    <mergeCell ref="AM138:BG138"/>
    <mergeCell ref="BH138:BL138"/>
    <mergeCell ref="B137:K137"/>
    <mergeCell ref="L137:R137"/>
    <mergeCell ref="S137:AB137"/>
    <mergeCell ref="AC137:AL137"/>
    <mergeCell ref="AM137:BG137"/>
    <mergeCell ref="BH137:BL137"/>
  </mergeCells>
  <phoneticPr fontId="3"/>
  <conditionalFormatting sqref="A1">
    <cfRule type="expression" dxfId="19" priority="1">
      <formula xml:space="preserve"> CELL( "protect",A1)= 0</formula>
    </cfRule>
  </conditionalFormatting>
  <conditionalFormatting sqref="BQ1:BR98 BR99 BQ100:BR1048576">
    <cfRule type="cellIs" dxfId="18" priority="2" operator="equal">
      <formula>"NG"</formula>
    </cfRule>
  </conditionalFormatting>
  <pageMargins left="0.59055118110236227" right="0.39370078740157483" top="0.59055118110236227" bottom="0.47244094488188981" header="0.51181102362204722" footer="0.27559055118110237"/>
  <pageSetup paperSize="9" scale="81" fitToHeight="0" orientation="portrait" useFirstPageNumber="1" r:id="rId1"/>
  <headerFooter alignWithMargins="0">
    <oddFooter>&amp;C－&amp;P－</oddFooter>
  </headerFooter>
  <rowBreaks count="1" manualBreakCount="1">
    <brk id="82" min="1" max="63"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theme="8" tint="0.79998168889431442"/>
    <pageSetUpPr fitToPage="1"/>
  </sheetPr>
  <dimension ref="B1:BU44"/>
  <sheetViews>
    <sheetView showGridLines="0" zoomScale="85" zoomScaleNormal="85" zoomScaleSheetLayoutView="85" workbookViewId="0"/>
  </sheetViews>
  <sheetFormatPr defaultColWidth="9" defaultRowHeight="18" customHeight="1" outlineLevelRow="1" x14ac:dyDescent="0.15"/>
  <cols>
    <col min="1" max="1" width="2.5" style="3" customWidth="1"/>
    <col min="2" max="64" width="1.875" style="48" customWidth="1"/>
    <col min="65" max="65" width="1.875" style="139" customWidth="1"/>
    <col min="66" max="68" width="3.75" style="15" customWidth="1"/>
    <col min="69" max="70" width="5" style="4" customWidth="1"/>
    <col min="71" max="73" width="3.75" style="15" customWidth="1"/>
    <col min="74" max="16384" width="9" style="3"/>
  </cols>
  <sheetData>
    <row r="1" spans="2:73" ht="18" customHeight="1" x14ac:dyDescent="0.15">
      <c r="B1" s="49" t="s">
        <v>644</v>
      </c>
      <c r="BN1" s="28"/>
      <c r="BO1" s="28"/>
      <c r="BP1" s="29"/>
      <c r="BQ1" s="11" t="s">
        <v>605</v>
      </c>
      <c r="BR1" s="11" t="s">
        <v>606</v>
      </c>
      <c r="BS1" s="16" t="str">
        <f>IF(COUNTIF(BS6:BS199,"true")&gt;0,"●","")</f>
        <v/>
      </c>
      <c r="BT1" s="5" t="str">
        <f>IF(BS1="●","","●")</f>
        <v>●</v>
      </c>
    </row>
    <row r="2" spans="2:73" ht="15" customHeight="1" x14ac:dyDescent="0.15">
      <c r="BK2" s="148"/>
      <c r="BL2" s="148"/>
      <c r="BM2" s="149"/>
      <c r="BN2" s="13" t="s">
        <v>603</v>
      </c>
      <c r="BO2" s="13"/>
      <c r="BP2" s="27"/>
      <c r="BQ2" s="24">
        <f>COUNTIFS(BQ5:BQ1000,"NG")</f>
        <v>11</v>
      </c>
      <c r="BR2" s="24">
        <f>COUNTIFS(BR6:BR999,"NG")</f>
        <v>0</v>
      </c>
    </row>
    <row r="3" spans="2:73" ht="15" customHeight="1" x14ac:dyDescent="0.15">
      <c r="C3" s="48" t="s">
        <v>629</v>
      </c>
      <c r="BK3" s="148"/>
      <c r="BL3" s="148"/>
      <c r="BM3" s="149"/>
      <c r="BN3" s="13" t="s">
        <v>607</v>
      </c>
      <c r="BO3" s="13"/>
      <c r="BP3" s="27"/>
      <c r="BQ3" s="16" t="str">
        <f>IF(BQ2=0,"OK","NG")</f>
        <v>NG</v>
      </c>
      <c r="BR3" s="16" t="str">
        <f>IF(BR2=0,"OK","NG")</f>
        <v>OK</v>
      </c>
    </row>
    <row r="4" spans="2:73" ht="15" customHeight="1" x14ac:dyDescent="0.15"/>
    <row r="5" spans="2:73" ht="18" customHeight="1" x14ac:dyDescent="0.15">
      <c r="B5" s="70">
        <v>1</v>
      </c>
      <c r="C5" s="71"/>
      <c r="D5" s="71" t="s">
        <v>127</v>
      </c>
      <c r="E5" s="71"/>
      <c r="F5" s="71"/>
      <c r="G5" s="71"/>
      <c r="H5" s="71"/>
      <c r="I5" s="71"/>
      <c r="J5" s="71"/>
      <c r="K5" s="71"/>
      <c r="L5" s="71"/>
      <c r="M5" s="71"/>
      <c r="N5" s="71"/>
      <c r="O5" s="71"/>
      <c r="P5" s="71"/>
      <c r="Q5" s="71"/>
      <c r="R5" s="71"/>
      <c r="S5" s="71"/>
      <c r="T5" s="71"/>
      <c r="U5" s="71"/>
      <c r="V5" s="71"/>
      <c r="W5" s="71"/>
      <c r="X5" s="71"/>
      <c r="Y5" s="71"/>
      <c r="Z5" s="71"/>
      <c r="AA5" s="71"/>
      <c r="AB5" s="71"/>
      <c r="AC5" s="71"/>
      <c r="AD5" s="71"/>
      <c r="AE5" s="71"/>
      <c r="AF5" s="71"/>
      <c r="AG5" s="71"/>
      <c r="AH5" s="71"/>
      <c r="AI5" s="71"/>
      <c r="AJ5" s="71"/>
      <c r="AK5" s="71"/>
      <c r="AL5" s="71"/>
      <c r="AM5" s="71"/>
      <c r="AN5" s="71"/>
      <c r="AO5" s="71"/>
      <c r="AP5" s="71"/>
      <c r="AQ5" s="71"/>
      <c r="AR5" s="253" t="s">
        <v>128</v>
      </c>
      <c r="AS5" s="254"/>
      <c r="AT5" s="254"/>
      <c r="AU5" s="254"/>
      <c r="AV5" s="255"/>
      <c r="AW5" s="253" t="s">
        <v>129</v>
      </c>
      <c r="AX5" s="254"/>
      <c r="AY5" s="254"/>
      <c r="AZ5" s="254"/>
      <c r="BA5" s="255"/>
      <c r="BB5" s="275" t="s">
        <v>387</v>
      </c>
      <c r="BC5" s="276"/>
      <c r="BD5" s="276"/>
      <c r="BE5" s="276"/>
      <c r="BF5" s="276"/>
      <c r="BG5" s="276"/>
      <c r="BH5" s="276"/>
      <c r="BI5" s="276"/>
      <c r="BJ5" s="276"/>
      <c r="BK5" s="276"/>
      <c r="BL5" s="277"/>
      <c r="BM5" s="171"/>
      <c r="BN5" s="16" t="s">
        <v>596</v>
      </c>
      <c r="BO5" s="16" t="s">
        <v>597</v>
      </c>
      <c r="BP5" s="19" t="s">
        <v>598</v>
      </c>
      <c r="BQ5" s="11" t="s">
        <v>599</v>
      </c>
      <c r="BR5" s="11" t="s">
        <v>604</v>
      </c>
      <c r="BS5" s="25" t="s">
        <v>600</v>
      </c>
      <c r="BT5" s="16" t="s">
        <v>601</v>
      </c>
      <c r="BU5" s="16" t="s">
        <v>602</v>
      </c>
    </row>
    <row r="6" spans="2:73" ht="18" customHeight="1" x14ac:dyDescent="0.15">
      <c r="B6" s="56"/>
      <c r="C6" s="66" t="s">
        <v>402</v>
      </c>
      <c r="D6" s="48" t="s">
        <v>490</v>
      </c>
      <c r="E6" s="72"/>
      <c r="F6" s="72"/>
      <c r="G6" s="72"/>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c r="AP6" s="72"/>
      <c r="AR6" s="243" t="b">
        <v>0</v>
      </c>
      <c r="AS6" s="244"/>
      <c r="AT6" s="244"/>
      <c r="AU6" s="244"/>
      <c r="AV6" s="245"/>
      <c r="AW6" s="243" t="b">
        <v>0</v>
      </c>
      <c r="AX6" s="244"/>
      <c r="AY6" s="244"/>
      <c r="AZ6" s="244"/>
      <c r="BA6" s="245"/>
      <c r="BB6" s="246" t="str">
        <f>IF(BN6&lt;&gt;"",("p."&amp;DBCS(BN6)&amp;"　第"&amp;DBCS(BO6)&amp;"条　"&amp;IF(BP6="","",DBCS(BP6)&amp;"項")),IF(BO6&lt;&gt;"",("第"&amp;DBCS(BO6)&amp;"条　"&amp;IF(BP6="","",DBCS(BP6)&amp;"項")),""))</f>
        <v/>
      </c>
      <c r="BC6" s="247"/>
      <c r="BD6" s="247"/>
      <c r="BE6" s="247"/>
      <c r="BF6" s="247"/>
      <c r="BG6" s="247"/>
      <c r="BH6" s="247"/>
      <c r="BI6" s="247"/>
      <c r="BJ6" s="247"/>
      <c r="BK6" s="247"/>
      <c r="BL6" s="248"/>
      <c r="BM6" s="150"/>
      <c r="BN6" s="17"/>
      <c r="BO6" s="17"/>
      <c r="BP6" s="17"/>
      <c r="BQ6" s="11" t="str">
        <f>IF(OR(AND(BS6=TRUE,BT6=TRUE),AND(BS6=FALSE,BT6=FALSE)),"NG","OK")</f>
        <v>NG</v>
      </c>
      <c r="BR6" s="11" t="str">
        <f>IF(AND(BS6=FALSE,BT6=FALSE),"",IF(AND(BS6=TRUE,BN6&lt;&gt;"",BO6&lt;&gt;"",BP6&lt;&gt;""),"OK",IF(AND(BT6=TRUE,BN6="",BO6="",BP6=""),"OK","NG")))</f>
        <v/>
      </c>
      <c r="BS6" s="26" t="b">
        <f>AR6</f>
        <v>0</v>
      </c>
      <c r="BT6" s="26" t="b">
        <f>AW6</f>
        <v>0</v>
      </c>
    </row>
    <row r="7" spans="2:73" ht="18" customHeight="1" x14ac:dyDescent="0.15">
      <c r="B7" s="56"/>
      <c r="C7" s="66" t="s">
        <v>169</v>
      </c>
      <c r="D7" s="48" t="s">
        <v>403</v>
      </c>
      <c r="AR7" s="243" t="b">
        <v>0</v>
      </c>
      <c r="AS7" s="244"/>
      <c r="AT7" s="244"/>
      <c r="AU7" s="244"/>
      <c r="AV7" s="245"/>
      <c r="AW7" s="243" t="b">
        <v>0</v>
      </c>
      <c r="AX7" s="244"/>
      <c r="AY7" s="244"/>
      <c r="AZ7" s="244"/>
      <c r="BA7" s="245"/>
      <c r="BB7" s="246" t="str">
        <f>IF(BN7&lt;&gt;"",("p."&amp;DBCS(BN7)&amp;"　第"&amp;DBCS(BO7)&amp;"条　"&amp;IF(BP7="","",DBCS(BP7)&amp;"項")),IF(BO7&lt;&gt;"",("第"&amp;DBCS(BO7)&amp;"条　"&amp;IF(BP7="","",DBCS(BP7)&amp;"項")),""))</f>
        <v/>
      </c>
      <c r="BC7" s="247"/>
      <c r="BD7" s="247"/>
      <c r="BE7" s="247"/>
      <c r="BF7" s="247"/>
      <c r="BG7" s="247"/>
      <c r="BH7" s="247"/>
      <c r="BI7" s="247"/>
      <c r="BJ7" s="247"/>
      <c r="BK7" s="247"/>
      <c r="BL7" s="248"/>
      <c r="BM7" s="150"/>
      <c r="BN7" s="17"/>
      <c r="BO7" s="17"/>
      <c r="BP7" s="17"/>
      <c r="BQ7" s="11" t="str">
        <f>IF(OR(AND(BS7=TRUE,BT7=TRUE),AND(BS7=FALSE,BT7=FALSE)),"NG","OK")</f>
        <v>NG</v>
      </c>
      <c r="BR7" s="11" t="str">
        <f>IF(AND(BS7=FALSE,BT7=FALSE),"",IF(AND(BS7=TRUE,BN7&lt;&gt;"",BO7&lt;&gt;"",BP7&lt;&gt;""),"OK",IF(AND(BT7=TRUE,BN7="",BO7="",BP7=""),"OK","NG")))</f>
        <v/>
      </c>
      <c r="BS7" s="26" t="b">
        <f>AR7</f>
        <v>0</v>
      </c>
      <c r="BT7" s="26" t="b">
        <f>AW7</f>
        <v>0</v>
      </c>
    </row>
    <row r="8" spans="2:73" ht="18" customHeight="1" x14ac:dyDescent="0.15">
      <c r="B8" s="56"/>
      <c r="C8" s="66" t="s">
        <v>43</v>
      </c>
      <c r="D8" s="48" t="s">
        <v>491</v>
      </c>
      <c r="AR8" s="243" t="b">
        <v>0</v>
      </c>
      <c r="AS8" s="244"/>
      <c r="AT8" s="244"/>
      <c r="AU8" s="244"/>
      <c r="AV8" s="245"/>
      <c r="AW8" s="243" t="b">
        <v>0</v>
      </c>
      <c r="AX8" s="244"/>
      <c r="AY8" s="244"/>
      <c r="AZ8" s="244"/>
      <c r="BA8" s="245"/>
      <c r="BB8" s="246" t="str">
        <f>IF(BN8&lt;&gt;"",("p."&amp;DBCS(BN8)&amp;"　第"&amp;DBCS(BO8)&amp;"条　"&amp;IF(BP8="","",DBCS(BP8)&amp;"項")),IF(BO8&lt;&gt;"",("第"&amp;DBCS(BO8)&amp;"条　"&amp;IF(BP8="","",DBCS(BP8)&amp;"項")),""))</f>
        <v/>
      </c>
      <c r="BC8" s="247"/>
      <c r="BD8" s="247"/>
      <c r="BE8" s="247"/>
      <c r="BF8" s="247"/>
      <c r="BG8" s="247"/>
      <c r="BH8" s="247"/>
      <c r="BI8" s="247"/>
      <c r="BJ8" s="247"/>
      <c r="BK8" s="247"/>
      <c r="BL8" s="248"/>
      <c r="BM8" s="150"/>
      <c r="BN8" s="17"/>
      <c r="BO8" s="17"/>
      <c r="BP8" s="17"/>
      <c r="BQ8" s="11" t="str">
        <f>IF(OR(AND(BS8=TRUE,BT8=TRUE),AND(BS8=FALSE,BT8=FALSE)),"NG","OK")</f>
        <v>NG</v>
      </c>
      <c r="BR8" s="11" t="str">
        <f>IF(AND(BS8=FALSE,BT8=FALSE),"",IF(AND(BS8=TRUE,BN8&lt;&gt;"",BO8&lt;&gt;"",BP8&lt;&gt;""),"OK",IF(AND(BT8=TRUE,BN8="",BO8="",BP8=""),"OK","NG")))</f>
        <v/>
      </c>
      <c r="BS8" s="26" t="b">
        <f>AR8</f>
        <v>0</v>
      </c>
      <c r="BT8" s="26" t="b">
        <f>AW8</f>
        <v>0</v>
      </c>
    </row>
    <row r="9" spans="2:73" ht="18" customHeight="1" x14ac:dyDescent="0.15">
      <c r="B9" s="62"/>
      <c r="C9" s="67" t="s">
        <v>26</v>
      </c>
      <c r="D9" s="63" t="s">
        <v>51</v>
      </c>
      <c r="E9" s="63"/>
      <c r="F9" s="63"/>
      <c r="G9" s="63"/>
      <c r="H9" s="63"/>
      <c r="I9" s="63"/>
      <c r="J9" s="63"/>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c r="AL9" s="63"/>
      <c r="AM9" s="63"/>
      <c r="AN9" s="63"/>
      <c r="AO9" s="63"/>
      <c r="AP9" s="63"/>
      <c r="AQ9" s="63"/>
      <c r="AR9" s="261" t="b">
        <v>0</v>
      </c>
      <c r="AS9" s="262"/>
      <c r="AT9" s="262"/>
      <c r="AU9" s="262"/>
      <c r="AV9" s="263"/>
      <c r="AW9" s="261" t="b">
        <v>0</v>
      </c>
      <c r="AX9" s="262"/>
      <c r="AY9" s="262"/>
      <c r="AZ9" s="262"/>
      <c r="BA9" s="263"/>
      <c r="BB9" s="246" t="str">
        <f>IF(BN9&lt;&gt;"",("p."&amp;DBCS(BN9)&amp;"　第"&amp;DBCS(BO9)&amp;"条　"&amp;IF(BP9="","",DBCS(BP9)&amp;"項")),IF(BO9&lt;&gt;"",("第"&amp;DBCS(BO9)&amp;"条　"&amp;IF(BP9="","",DBCS(BP9)&amp;"項")),""))</f>
        <v/>
      </c>
      <c r="BC9" s="247"/>
      <c r="BD9" s="247"/>
      <c r="BE9" s="247"/>
      <c r="BF9" s="247"/>
      <c r="BG9" s="247"/>
      <c r="BH9" s="247"/>
      <c r="BI9" s="247"/>
      <c r="BJ9" s="247"/>
      <c r="BK9" s="247"/>
      <c r="BL9" s="248"/>
      <c r="BM9" s="150"/>
      <c r="BN9" s="17"/>
      <c r="BO9" s="17"/>
      <c r="BP9" s="17"/>
      <c r="BQ9" s="11" t="str">
        <f>IF(OR(AND(BS9=TRUE,BT9=TRUE),AND(BS9=FALSE,BT9=FALSE)),"NG","OK")</f>
        <v>NG</v>
      </c>
      <c r="BR9" s="11" t="str">
        <f>IF(AND(BS9=FALSE,BT9=FALSE),"",IF(AND(BS9=TRUE,BN9&lt;&gt;"",BO9&lt;&gt;"",BP9&lt;&gt;""),"OK",IF(AND(BT9=TRUE,BN9="",BO9="",BP9=""),"OK","NG")))</f>
        <v/>
      </c>
      <c r="BS9" s="26" t="b">
        <f>AR9</f>
        <v>0</v>
      </c>
      <c r="BT9" s="26" t="b">
        <f>AW9</f>
        <v>0</v>
      </c>
    </row>
    <row r="10" spans="2:73" ht="18" customHeight="1" x14ac:dyDescent="0.15">
      <c r="B10" s="240" t="s">
        <v>130</v>
      </c>
      <c r="C10" s="240"/>
      <c r="D10" s="240"/>
      <c r="E10" s="240"/>
      <c r="F10" s="240"/>
      <c r="G10" s="240"/>
      <c r="H10" s="240"/>
      <c r="I10" s="240"/>
      <c r="J10" s="240"/>
      <c r="K10" s="240"/>
      <c r="L10" s="240" t="s">
        <v>131</v>
      </c>
      <c r="M10" s="240"/>
      <c r="N10" s="240"/>
      <c r="O10" s="240"/>
      <c r="P10" s="240"/>
      <c r="Q10" s="240"/>
      <c r="R10" s="240"/>
      <c r="S10" s="240"/>
      <c r="T10" s="240"/>
      <c r="U10" s="240"/>
      <c r="V10" s="240" t="s">
        <v>132</v>
      </c>
      <c r="W10" s="240"/>
      <c r="X10" s="240"/>
      <c r="Y10" s="240"/>
      <c r="Z10" s="240"/>
      <c r="AA10" s="240"/>
      <c r="AB10" s="240"/>
      <c r="AC10" s="240" t="s">
        <v>133</v>
      </c>
      <c r="AD10" s="240"/>
      <c r="AE10" s="240"/>
      <c r="AF10" s="240"/>
      <c r="AG10" s="240"/>
      <c r="AH10" s="240"/>
      <c r="AI10" s="240"/>
      <c r="AJ10" s="240"/>
      <c r="AK10" s="240"/>
      <c r="AL10" s="240"/>
      <c r="AM10" s="240"/>
      <c r="AN10" s="240"/>
      <c r="AO10" s="240"/>
      <c r="AP10" s="240" t="s">
        <v>134</v>
      </c>
      <c r="AQ10" s="240"/>
      <c r="AR10" s="240"/>
      <c r="AS10" s="240"/>
      <c r="AT10" s="240"/>
      <c r="AU10" s="240"/>
      <c r="AV10" s="240"/>
      <c r="AW10" s="240"/>
      <c r="AX10" s="240"/>
      <c r="AY10" s="240"/>
      <c r="AZ10" s="240"/>
      <c r="BA10" s="251" t="s">
        <v>505</v>
      </c>
      <c r="BB10" s="251"/>
      <c r="BC10" s="251"/>
      <c r="BD10" s="251"/>
      <c r="BE10" s="251"/>
      <c r="BF10" s="251"/>
      <c r="BG10" s="251"/>
      <c r="BH10" s="240" t="s">
        <v>135</v>
      </c>
      <c r="BI10" s="240"/>
      <c r="BJ10" s="240"/>
      <c r="BK10" s="240"/>
      <c r="BL10" s="240"/>
      <c r="BM10" s="155"/>
      <c r="BN10" s="169"/>
    </row>
    <row r="11" spans="2:73" ht="18" customHeight="1" x14ac:dyDescent="0.15">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2"/>
      <c r="AY11" s="242"/>
      <c r="AZ11" s="242"/>
      <c r="BA11" s="242"/>
      <c r="BB11" s="242"/>
      <c r="BC11" s="242"/>
      <c r="BD11" s="242"/>
      <c r="BE11" s="242"/>
      <c r="BF11" s="242"/>
      <c r="BG11" s="242"/>
      <c r="BH11" s="242"/>
      <c r="BI11" s="242"/>
      <c r="BJ11" s="242"/>
      <c r="BK11" s="242"/>
      <c r="BL11" s="242"/>
      <c r="BM11" s="153"/>
      <c r="BN11" s="165"/>
      <c r="BO11" s="18"/>
    </row>
    <row r="12" spans="2:73" ht="18" customHeight="1" x14ac:dyDescent="0.15">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c r="AI12" s="242"/>
      <c r="AJ12" s="242"/>
      <c r="AK12" s="242"/>
      <c r="AL12" s="242"/>
      <c r="AM12" s="242"/>
      <c r="AN12" s="242"/>
      <c r="AO12" s="242"/>
      <c r="AP12" s="242"/>
      <c r="AQ12" s="242"/>
      <c r="AR12" s="242"/>
      <c r="AS12" s="242"/>
      <c r="AT12" s="242"/>
      <c r="AU12" s="242"/>
      <c r="AV12" s="242"/>
      <c r="AW12" s="242"/>
      <c r="AX12" s="242"/>
      <c r="AY12" s="242"/>
      <c r="AZ12" s="242"/>
      <c r="BA12" s="242"/>
      <c r="BB12" s="242"/>
      <c r="BC12" s="242"/>
      <c r="BD12" s="242"/>
      <c r="BE12" s="242"/>
      <c r="BF12" s="242"/>
      <c r="BG12" s="242"/>
      <c r="BH12" s="242"/>
      <c r="BI12" s="242"/>
      <c r="BJ12" s="242"/>
      <c r="BK12" s="242"/>
      <c r="BL12" s="242"/>
      <c r="BM12" s="153"/>
      <c r="BN12" s="165"/>
      <c r="BO12" s="18"/>
    </row>
    <row r="13" spans="2:73" ht="18" hidden="1" customHeight="1" outlineLevel="1" x14ac:dyDescent="0.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242"/>
      <c r="AM13" s="242"/>
      <c r="AN13" s="242"/>
      <c r="AO13" s="242"/>
      <c r="AP13" s="242"/>
      <c r="AQ13" s="242"/>
      <c r="AR13" s="242"/>
      <c r="AS13" s="242"/>
      <c r="AT13" s="242"/>
      <c r="AU13" s="242"/>
      <c r="AV13" s="242"/>
      <c r="AW13" s="242"/>
      <c r="AX13" s="242"/>
      <c r="AY13" s="242"/>
      <c r="AZ13" s="242"/>
      <c r="BA13" s="242"/>
      <c r="BB13" s="242"/>
      <c r="BC13" s="242"/>
      <c r="BD13" s="242"/>
      <c r="BE13" s="242"/>
      <c r="BF13" s="242"/>
      <c r="BG13" s="242"/>
      <c r="BH13" s="242"/>
      <c r="BI13" s="242"/>
      <c r="BJ13" s="242"/>
      <c r="BK13" s="242"/>
      <c r="BL13" s="242"/>
      <c r="BM13" s="153"/>
      <c r="BN13" s="165"/>
      <c r="BO13" s="18"/>
    </row>
    <row r="14" spans="2:73" ht="18" hidden="1" customHeight="1" outlineLevel="1" x14ac:dyDescent="0.15">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2"/>
      <c r="AY14" s="242"/>
      <c r="AZ14" s="242"/>
      <c r="BA14" s="242"/>
      <c r="BB14" s="242"/>
      <c r="BC14" s="242"/>
      <c r="BD14" s="242"/>
      <c r="BE14" s="242"/>
      <c r="BF14" s="242"/>
      <c r="BG14" s="242"/>
      <c r="BH14" s="242"/>
      <c r="BI14" s="242"/>
      <c r="BJ14" s="242"/>
      <c r="BK14" s="242"/>
      <c r="BL14" s="242"/>
      <c r="BM14" s="153"/>
      <c r="BN14" s="165"/>
      <c r="BO14" s="18"/>
    </row>
    <row r="15" spans="2:73" ht="18" hidden="1" customHeight="1" outlineLevel="1" x14ac:dyDescent="0.15">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2"/>
      <c r="AY15" s="242"/>
      <c r="AZ15" s="242"/>
      <c r="BA15" s="242"/>
      <c r="BB15" s="242"/>
      <c r="BC15" s="242"/>
      <c r="BD15" s="242"/>
      <c r="BE15" s="242"/>
      <c r="BF15" s="242"/>
      <c r="BG15" s="242"/>
      <c r="BH15" s="242"/>
      <c r="BI15" s="242"/>
      <c r="BJ15" s="242"/>
      <c r="BK15" s="242"/>
      <c r="BL15" s="242"/>
      <c r="BM15" s="153"/>
      <c r="BN15" s="165"/>
      <c r="BO15" s="18"/>
    </row>
    <row r="16" spans="2:73" ht="18" customHeight="1" collapsed="1" x14ac:dyDescent="0.15">
      <c r="B16" s="70">
        <v>2</v>
      </c>
      <c r="C16" s="71"/>
      <c r="D16" s="71" t="s">
        <v>136</v>
      </c>
      <c r="E16" s="71"/>
      <c r="F16" s="71"/>
      <c r="G16" s="71"/>
      <c r="H16" s="71"/>
      <c r="I16" s="71"/>
      <c r="J16" s="71"/>
      <c r="K16" s="71"/>
      <c r="L16" s="71"/>
      <c r="M16" s="71"/>
      <c r="N16" s="71"/>
      <c r="O16" s="71"/>
      <c r="P16" s="71"/>
      <c r="Q16" s="71"/>
      <c r="R16" s="71"/>
      <c r="S16" s="71"/>
      <c r="T16" s="71"/>
      <c r="U16" s="71"/>
      <c r="V16" s="71"/>
      <c r="W16" s="71"/>
      <c r="X16" s="71"/>
      <c r="Y16" s="71"/>
      <c r="Z16" s="71"/>
      <c r="AA16" s="71"/>
      <c r="AB16" s="71"/>
      <c r="AC16" s="71"/>
      <c r="AD16" s="71"/>
      <c r="AE16" s="71"/>
      <c r="AF16" s="71"/>
      <c r="AG16" s="71"/>
      <c r="AH16" s="71"/>
      <c r="AI16" s="71"/>
      <c r="AJ16" s="71"/>
      <c r="AK16" s="71"/>
      <c r="AL16" s="71"/>
      <c r="AM16" s="71"/>
      <c r="AN16" s="71"/>
      <c r="AO16" s="71"/>
      <c r="AP16" s="71"/>
      <c r="AQ16" s="71"/>
      <c r="AR16" s="253" t="s">
        <v>128</v>
      </c>
      <c r="AS16" s="254"/>
      <c r="AT16" s="254"/>
      <c r="AU16" s="254"/>
      <c r="AV16" s="255"/>
      <c r="AW16" s="253" t="s">
        <v>129</v>
      </c>
      <c r="AX16" s="254"/>
      <c r="AY16" s="254"/>
      <c r="AZ16" s="254"/>
      <c r="BA16" s="255"/>
      <c r="BB16" s="275" t="s">
        <v>387</v>
      </c>
      <c r="BC16" s="276"/>
      <c r="BD16" s="276"/>
      <c r="BE16" s="276"/>
      <c r="BF16" s="276"/>
      <c r="BG16" s="276"/>
      <c r="BH16" s="276"/>
      <c r="BI16" s="276"/>
      <c r="BJ16" s="276"/>
      <c r="BK16" s="276"/>
      <c r="BL16" s="277"/>
      <c r="BM16" s="171"/>
      <c r="BN16" s="16" t="s">
        <v>596</v>
      </c>
      <c r="BO16" s="16" t="s">
        <v>597</v>
      </c>
      <c r="BP16" s="16" t="s">
        <v>598</v>
      </c>
      <c r="BQ16" s="11" t="s">
        <v>599</v>
      </c>
      <c r="BR16" s="11" t="s">
        <v>604</v>
      </c>
      <c r="BS16" s="16" t="s">
        <v>600</v>
      </c>
      <c r="BT16" s="16" t="s">
        <v>601</v>
      </c>
      <c r="BU16" s="16" t="s">
        <v>602</v>
      </c>
    </row>
    <row r="17" spans="2:73" ht="18" customHeight="1" x14ac:dyDescent="0.15">
      <c r="B17" s="62"/>
      <c r="C17" s="67" t="s">
        <v>28</v>
      </c>
      <c r="D17" s="63" t="s">
        <v>496</v>
      </c>
      <c r="E17" s="63"/>
      <c r="F17" s="63"/>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AN17" s="63"/>
      <c r="AO17" s="63"/>
      <c r="AP17" s="63"/>
      <c r="AQ17" s="63"/>
      <c r="AR17" s="261" t="b">
        <v>0</v>
      </c>
      <c r="AS17" s="262"/>
      <c r="AT17" s="262"/>
      <c r="AU17" s="262"/>
      <c r="AV17" s="263"/>
      <c r="AW17" s="261" t="b">
        <v>0</v>
      </c>
      <c r="AX17" s="262"/>
      <c r="AY17" s="262"/>
      <c r="AZ17" s="262"/>
      <c r="BA17" s="263"/>
      <c r="BB17" s="246" t="str">
        <f>IF(BN17&lt;&gt;"",("p."&amp;DBCS(BN17)&amp;"　第"&amp;DBCS(BO17)&amp;"条　"&amp;IF(BP17="","",DBCS(BP17)&amp;"項")),IF(BO17&lt;&gt;"",("第"&amp;DBCS(BO17)&amp;"条　"&amp;IF(BP17="","",DBCS(BP17)&amp;"項")),""))</f>
        <v/>
      </c>
      <c r="BC17" s="247"/>
      <c r="BD17" s="247"/>
      <c r="BE17" s="247"/>
      <c r="BF17" s="247"/>
      <c r="BG17" s="247"/>
      <c r="BH17" s="247"/>
      <c r="BI17" s="247"/>
      <c r="BJ17" s="247"/>
      <c r="BK17" s="247"/>
      <c r="BL17" s="248"/>
      <c r="BM17" s="150"/>
      <c r="BN17" s="17"/>
      <c r="BO17" s="17"/>
      <c r="BP17" s="17"/>
      <c r="BQ17" s="11" t="str">
        <f>IF(OR(AND(BS17=TRUE,BT17=TRUE),AND(BS17=FALSE,BT17=FALSE)),"NG","OK")</f>
        <v>NG</v>
      </c>
      <c r="BR17" s="11" t="str">
        <f>IF(AND(BS17=FALSE,BT17=FALSE),"",IF(AND(BS17=TRUE,BN17&lt;&gt;"",BO17&lt;&gt;"",BP17&lt;&gt;""),"OK",IF(AND(BT17=TRUE,BN17="",BO17="",BP17=""),"OK","NG")))</f>
        <v/>
      </c>
      <c r="BS17" s="26" t="b">
        <f>AR17</f>
        <v>0</v>
      </c>
      <c r="BT17" s="26" t="b">
        <f>AW17</f>
        <v>0</v>
      </c>
    </row>
    <row r="18" spans="2:73" ht="18" customHeight="1" x14ac:dyDescent="0.15">
      <c r="B18" s="240" t="s">
        <v>130</v>
      </c>
      <c r="C18" s="240"/>
      <c r="D18" s="240"/>
      <c r="E18" s="240"/>
      <c r="F18" s="240"/>
      <c r="G18" s="240"/>
      <c r="H18" s="240"/>
      <c r="I18" s="240"/>
      <c r="J18" s="240"/>
      <c r="K18" s="240"/>
      <c r="L18" s="240" t="s">
        <v>131</v>
      </c>
      <c r="M18" s="240"/>
      <c r="N18" s="240"/>
      <c r="O18" s="240"/>
      <c r="P18" s="240"/>
      <c r="Q18" s="240"/>
      <c r="R18" s="240"/>
      <c r="S18" s="240"/>
      <c r="T18" s="240"/>
      <c r="U18" s="240"/>
      <c r="V18" s="240" t="s">
        <v>132</v>
      </c>
      <c r="W18" s="240"/>
      <c r="X18" s="240"/>
      <c r="Y18" s="240"/>
      <c r="Z18" s="240"/>
      <c r="AA18" s="240"/>
      <c r="AB18" s="240"/>
      <c r="AC18" s="240" t="s">
        <v>52</v>
      </c>
      <c r="AD18" s="240"/>
      <c r="AE18" s="240"/>
      <c r="AF18" s="240"/>
      <c r="AG18" s="240"/>
      <c r="AH18" s="240"/>
      <c r="AI18" s="240"/>
      <c r="AJ18" s="240"/>
      <c r="AK18" s="240"/>
      <c r="AL18" s="240"/>
      <c r="AM18" s="240"/>
      <c r="AN18" s="240"/>
      <c r="AO18" s="240"/>
      <c r="AP18" s="240" t="s">
        <v>138</v>
      </c>
      <c r="AQ18" s="240"/>
      <c r="AR18" s="240"/>
      <c r="AS18" s="240"/>
      <c r="AT18" s="240"/>
      <c r="AU18" s="240"/>
      <c r="AV18" s="240"/>
      <c r="AW18" s="240"/>
      <c r="AX18" s="240"/>
      <c r="AY18" s="240"/>
      <c r="AZ18" s="240"/>
      <c r="BA18" s="240"/>
      <c r="BB18" s="240"/>
      <c r="BC18" s="240"/>
      <c r="BD18" s="240"/>
      <c r="BE18" s="240"/>
      <c r="BF18" s="240"/>
      <c r="BG18" s="240"/>
      <c r="BH18" s="240" t="s">
        <v>135</v>
      </c>
      <c r="BI18" s="240"/>
      <c r="BJ18" s="240"/>
      <c r="BK18" s="240"/>
      <c r="BL18" s="240"/>
      <c r="BM18" s="155"/>
      <c r="BN18" s="169"/>
    </row>
    <row r="19" spans="2:73" ht="18" customHeight="1" x14ac:dyDescent="0.15">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153"/>
      <c r="BN19" s="165"/>
      <c r="BO19" s="18"/>
    </row>
    <row r="20" spans="2:73" ht="18" customHeight="1" x14ac:dyDescent="0.15">
      <c r="B20" s="242"/>
      <c r="C20" s="242"/>
      <c r="D20" s="242"/>
      <c r="E20" s="242"/>
      <c r="F20" s="242"/>
      <c r="G20" s="242"/>
      <c r="H20" s="242"/>
      <c r="I20" s="242"/>
      <c r="J20" s="242"/>
      <c r="K20" s="242"/>
      <c r="L20" s="242"/>
      <c r="M20" s="242"/>
      <c r="N20" s="242"/>
      <c r="O20" s="242"/>
      <c r="P20" s="242"/>
      <c r="Q20" s="242"/>
      <c r="R20" s="242"/>
      <c r="S20" s="242"/>
      <c r="T20" s="242"/>
      <c r="U20" s="242"/>
      <c r="V20" s="242"/>
      <c r="W20" s="242"/>
      <c r="X20" s="242"/>
      <c r="Y20" s="242"/>
      <c r="Z20" s="242"/>
      <c r="AA20" s="242"/>
      <c r="AB20" s="242"/>
      <c r="AC20" s="242"/>
      <c r="AD20" s="242"/>
      <c r="AE20" s="242"/>
      <c r="AF20" s="242"/>
      <c r="AG20" s="242"/>
      <c r="AH20" s="242"/>
      <c r="AI20" s="242"/>
      <c r="AJ20" s="242"/>
      <c r="AK20" s="242"/>
      <c r="AL20" s="242"/>
      <c r="AM20" s="242"/>
      <c r="AN20" s="242"/>
      <c r="AO20" s="242"/>
      <c r="AP20" s="242"/>
      <c r="AQ20" s="242"/>
      <c r="AR20" s="242"/>
      <c r="AS20" s="242"/>
      <c r="AT20" s="242"/>
      <c r="AU20" s="242"/>
      <c r="AV20" s="242"/>
      <c r="AW20" s="242"/>
      <c r="AX20" s="242"/>
      <c r="AY20" s="242"/>
      <c r="AZ20" s="242"/>
      <c r="BA20" s="242"/>
      <c r="BB20" s="242"/>
      <c r="BC20" s="242"/>
      <c r="BD20" s="242"/>
      <c r="BE20" s="242"/>
      <c r="BF20" s="242"/>
      <c r="BG20" s="242"/>
      <c r="BH20" s="242"/>
      <c r="BI20" s="242"/>
      <c r="BJ20" s="242"/>
      <c r="BK20" s="242"/>
      <c r="BL20" s="242"/>
      <c r="BM20" s="153"/>
      <c r="BN20" s="165"/>
      <c r="BO20" s="18"/>
    </row>
    <row r="21" spans="2:73" ht="18" hidden="1" customHeight="1" outlineLevel="1" x14ac:dyDescent="0.15">
      <c r="B21" s="242"/>
      <c r="C21" s="242"/>
      <c r="D21" s="242"/>
      <c r="E21" s="242"/>
      <c r="F21" s="242"/>
      <c r="G21" s="242"/>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242"/>
      <c r="AU21" s="242"/>
      <c r="AV21" s="242"/>
      <c r="AW21" s="242"/>
      <c r="AX21" s="242"/>
      <c r="AY21" s="242"/>
      <c r="AZ21" s="242"/>
      <c r="BA21" s="242"/>
      <c r="BB21" s="242"/>
      <c r="BC21" s="242"/>
      <c r="BD21" s="242"/>
      <c r="BE21" s="242"/>
      <c r="BF21" s="242"/>
      <c r="BG21" s="242"/>
      <c r="BH21" s="242"/>
      <c r="BI21" s="242"/>
      <c r="BJ21" s="242"/>
      <c r="BK21" s="242"/>
      <c r="BL21" s="242"/>
      <c r="BM21" s="153"/>
      <c r="BN21" s="21"/>
      <c r="BO21" s="18"/>
    </row>
    <row r="22" spans="2:73" ht="18" hidden="1" customHeight="1" outlineLevel="1" x14ac:dyDescent="0.15">
      <c r="B22" s="242"/>
      <c r="C22" s="242"/>
      <c r="D22" s="242"/>
      <c r="E22" s="242"/>
      <c r="F22" s="242"/>
      <c r="G22" s="242"/>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2"/>
      <c r="AY22" s="242"/>
      <c r="AZ22" s="242"/>
      <c r="BA22" s="242"/>
      <c r="BB22" s="242"/>
      <c r="BC22" s="242"/>
      <c r="BD22" s="242"/>
      <c r="BE22" s="242"/>
      <c r="BF22" s="242"/>
      <c r="BG22" s="242"/>
      <c r="BH22" s="242"/>
      <c r="BI22" s="242"/>
      <c r="BJ22" s="242"/>
      <c r="BK22" s="242"/>
      <c r="BL22" s="242"/>
      <c r="BM22" s="153"/>
      <c r="BN22" s="21"/>
      <c r="BO22" s="18"/>
    </row>
    <row r="23" spans="2:73" ht="18" hidden="1" customHeight="1" outlineLevel="1" x14ac:dyDescent="0.15">
      <c r="B23" s="242"/>
      <c r="C23" s="242"/>
      <c r="D23" s="242"/>
      <c r="E23" s="242"/>
      <c r="F23" s="242"/>
      <c r="G23" s="242"/>
      <c r="H23" s="242"/>
      <c r="I23" s="242"/>
      <c r="J23" s="242"/>
      <c r="K23" s="242"/>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c r="AI23" s="242"/>
      <c r="AJ23" s="242"/>
      <c r="AK23" s="242"/>
      <c r="AL23" s="242"/>
      <c r="AM23" s="242"/>
      <c r="AN23" s="242"/>
      <c r="AO23" s="242"/>
      <c r="AP23" s="242"/>
      <c r="AQ23" s="242"/>
      <c r="AR23" s="242"/>
      <c r="AS23" s="242"/>
      <c r="AT23" s="242"/>
      <c r="AU23" s="242"/>
      <c r="AV23" s="242"/>
      <c r="AW23" s="242"/>
      <c r="AX23" s="242"/>
      <c r="AY23" s="242"/>
      <c r="AZ23" s="242"/>
      <c r="BA23" s="242"/>
      <c r="BB23" s="242"/>
      <c r="BC23" s="242"/>
      <c r="BD23" s="242"/>
      <c r="BE23" s="242"/>
      <c r="BF23" s="242"/>
      <c r="BG23" s="242"/>
      <c r="BH23" s="242"/>
      <c r="BI23" s="242"/>
      <c r="BJ23" s="242"/>
      <c r="BK23" s="242"/>
      <c r="BL23" s="242"/>
      <c r="BM23" s="153"/>
      <c r="BN23" s="21"/>
      <c r="BO23" s="18"/>
    </row>
    <row r="24" spans="2:73" ht="18" customHeight="1" collapsed="1" x14ac:dyDescent="0.15">
      <c r="B24" s="70">
        <v>3</v>
      </c>
      <c r="C24" s="71"/>
      <c r="D24" s="71" t="s">
        <v>593</v>
      </c>
      <c r="E24" s="71"/>
      <c r="F24" s="71"/>
      <c r="G24" s="71"/>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253" t="s">
        <v>128</v>
      </c>
      <c r="AS24" s="254"/>
      <c r="AT24" s="254"/>
      <c r="AU24" s="254"/>
      <c r="AV24" s="255"/>
      <c r="AW24" s="253" t="s">
        <v>129</v>
      </c>
      <c r="AX24" s="254"/>
      <c r="AY24" s="254"/>
      <c r="AZ24" s="254"/>
      <c r="BA24" s="255"/>
      <c r="BB24" s="275" t="s">
        <v>387</v>
      </c>
      <c r="BC24" s="276"/>
      <c r="BD24" s="276"/>
      <c r="BE24" s="276"/>
      <c r="BF24" s="276"/>
      <c r="BG24" s="276"/>
      <c r="BH24" s="276"/>
      <c r="BI24" s="276"/>
      <c r="BJ24" s="276"/>
      <c r="BK24" s="276"/>
      <c r="BL24" s="277"/>
      <c r="BM24" s="171"/>
      <c r="BN24" s="16" t="s">
        <v>596</v>
      </c>
      <c r="BO24" s="16" t="s">
        <v>597</v>
      </c>
      <c r="BP24" s="16" t="s">
        <v>598</v>
      </c>
      <c r="BQ24" s="11" t="s">
        <v>599</v>
      </c>
      <c r="BR24" s="11" t="s">
        <v>604</v>
      </c>
      <c r="BS24" s="16" t="s">
        <v>600</v>
      </c>
      <c r="BT24" s="16" t="s">
        <v>601</v>
      </c>
      <c r="BU24" s="16" t="s">
        <v>602</v>
      </c>
    </row>
    <row r="25" spans="2:73" ht="18" customHeight="1" x14ac:dyDescent="0.15">
      <c r="B25" s="56"/>
      <c r="C25" s="66" t="s">
        <v>19</v>
      </c>
      <c r="D25" s="48" t="s">
        <v>499</v>
      </c>
      <c r="AR25" s="243" t="b">
        <v>0</v>
      </c>
      <c r="AS25" s="244"/>
      <c r="AT25" s="244"/>
      <c r="AU25" s="244"/>
      <c r="AV25" s="245"/>
      <c r="AW25" s="243" t="b">
        <v>0</v>
      </c>
      <c r="AX25" s="244"/>
      <c r="AY25" s="244"/>
      <c r="AZ25" s="244"/>
      <c r="BA25" s="245"/>
      <c r="BB25" s="246" t="str">
        <f>IF(BN25&lt;&gt;"",("p."&amp;DBCS(BN25)&amp;"　第"&amp;DBCS(BO25)&amp;"条　"&amp;IF(BP25="","",DBCS(BP25)&amp;"項")),IF(BO25&lt;&gt;"",("第"&amp;DBCS(BO25)&amp;"条　"&amp;IF(BP25="","",DBCS(BP25)&amp;"項")),""))</f>
        <v/>
      </c>
      <c r="BC25" s="247"/>
      <c r="BD25" s="247"/>
      <c r="BE25" s="247"/>
      <c r="BF25" s="247"/>
      <c r="BG25" s="247"/>
      <c r="BH25" s="247"/>
      <c r="BI25" s="247"/>
      <c r="BJ25" s="247"/>
      <c r="BK25" s="247"/>
      <c r="BL25" s="248"/>
      <c r="BM25" s="150"/>
      <c r="BN25" s="17"/>
      <c r="BO25" s="17"/>
      <c r="BP25" s="17"/>
      <c r="BQ25" s="11" t="str">
        <f>IF(OR(AND(BS25=TRUE,BT25=TRUE),AND(BS25=FALSE,BT25=FALSE)),"NG","OK")</f>
        <v>NG</v>
      </c>
      <c r="BR25" s="11" t="str">
        <f>IF(AND(BS25=FALSE,BT25=FALSE),"",IF(AND(BS25=TRUE,BN25&lt;&gt;"",BO25&lt;&gt;"",BP25&lt;&gt;""),"OK",IF(AND(BT25=TRUE,BN25="",BO25="",BP25=""),"OK","NG")))</f>
        <v/>
      </c>
      <c r="BS25" s="26" t="b">
        <f>AR25</f>
        <v>0</v>
      </c>
      <c r="BT25" s="26" t="b">
        <f>AW25</f>
        <v>0</v>
      </c>
    </row>
    <row r="26" spans="2:73" ht="18" customHeight="1" x14ac:dyDescent="0.15">
      <c r="B26" s="56"/>
      <c r="C26" s="66" t="s">
        <v>497</v>
      </c>
      <c r="D26" s="48" t="s">
        <v>492</v>
      </c>
      <c r="AR26" s="243" t="b">
        <v>0</v>
      </c>
      <c r="AS26" s="244"/>
      <c r="AT26" s="244"/>
      <c r="AU26" s="244"/>
      <c r="AV26" s="245"/>
      <c r="AW26" s="243" t="b">
        <v>0</v>
      </c>
      <c r="AX26" s="244"/>
      <c r="AY26" s="244"/>
      <c r="AZ26" s="244"/>
      <c r="BA26" s="245"/>
      <c r="BB26" s="246" t="str">
        <f>IF(BN26&lt;&gt;"",("p."&amp;DBCS(BN26)&amp;"　第"&amp;DBCS(BO26)&amp;"条　"&amp;IF(BP26="","",DBCS(BP26)&amp;"項")),IF(BO26&lt;&gt;"",("第"&amp;DBCS(BO26)&amp;"条　"&amp;IF(BP26="","",DBCS(BP26)&amp;"項")),""))</f>
        <v/>
      </c>
      <c r="BC26" s="247"/>
      <c r="BD26" s="247"/>
      <c r="BE26" s="247"/>
      <c r="BF26" s="247"/>
      <c r="BG26" s="247"/>
      <c r="BH26" s="247"/>
      <c r="BI26" s="247"/>
      <c r="BJ26" s="247"/>
      <c r="BK26" s="247"/>
      <c r="BL26" s="248"/>
      <c r="BM26" s="150"/>
      <c r="BN26" s="17"/>
      <c r="BO26" s="17"/>
      <c r="BP26" s="17"/>
      <c r="BQ26" s="11" t="str">
        <f>IF(OR(AND(BS26=TRUE,BT26=TRUE),AND(BS26=FALSE,BT26=FALSE)),"NG","OK")</f>
        <v>NG</v>
      </c>
      <c r="BR26" s="11" t="str">
        <f>IF(AND(BS26=FALSE,BT26=FALSE),"",IF(AND(BS26=TRUE,BN26&lt;&gt;"",BO26&lt;&gt;"",BP26&lt;&gt;""),"OK",IF(AND(BT26=TRUE,BN26="",BO26="",BP26=""),"OK","NG")))</f>
        <v/>
      </c>
      <c r="BS26" s="26" t="b">
        <f>AR26</f>
        <v>0</v>
      </c>
      <c r="BT26" s="26" t="b">
        <f>AW26</f>
        <v>0</v>
      </c>
    </row>
    <row r="27" spans="2:73" ht="18" customHeight="1" x14ac:dyDescent="0.15">
      <c r="B27" s="62"/>
      <c r="C27" s="67" t="s">
        <v>498</v>
      </c>
      <c r="D27" s="63" t="s">
        <v>493</v>
      </c>
      <c r="E27" s="63"/>
      <c r="F27" s="63"/>
      <c r="G27" s="63"/>
      <c r="H27" s="63"/>
      <c r="I27" s="63"/>
      <c r="J27" s="63"/>
      <c r="K27" s="63"/>
      <c r="L27" s="63"/>
      <c r="M27" s="63"/>
      <c r="N27" s="63"/>
      <c r="O27" s="63"/>
      <c r="P27" s="63"/>
      <c r="Q27" s="63"/>
      <c r="R27" s="63"/>
      <c r="S27" s="63"/>
      <c r="T27" s="63"/>
      <c r="U27" s="63"/>
      <c r="V27" s="61"/>
      <c r="W27" s="61"/>
      <c r="X27" s="61"/>
      <c r="Y27" s="61"/>
      <c r="Z27" s="63"/>
      <c r="AA27" s="63"/>
      <c r="AB27" s="63"/>
      <c r="AC27" s="63"/>
      <c r="AD27" s="63"/>
      <c r="AE27" s="63"/>
      <c r="AF27" s="63"/>
      <c r="AG27" s="63"/>
      <c r="AH27" s="63"/>
      <c r="AI27" s="63"/>
      <c r="AJ27" s="63"/>
      <c r="AK27" s="63"/>
      <c r="AL27" s="63"/>
      <c r="AM27" s="63"/>
      <c r="AN27" s="63"/>
      <c r="AO27" s="63"/>
      <c r="AP27" s="63"/>
      <c r="AQ27" s="63"/>
      <c r="AR27" s="261" t="b">
        <v>0</v>
      </c>
      <c r="AS27" s="262"/>
      <c r="AT27" s="262"/>
      <c r="AU27" s="262"/>
      <c r="AV27" s="263"/>
      <c r="AW27" s="261" t="b">
        <v>0</v>
      </c>
      <c r="AX27" s="262"/>
      <c r="AY27" s="262"/>
      <c r="AZ27" s="262"/>
      <c r="BA27" s="263"/>
      <c r="BB27" s="246" t="str">
        <f>IF(BN27&lt;&gt;"",("p."&amp;DBCS(BN27)&amp;"　第"&amp;DBCS(BO27)&amp;"条　"&amp;IF(BP27="","",DBCS(BP27)&amp;"項")),IF(BO27&lt;&gt;"",("第"&amp;DBCS(BO27)&amp;"条　"&amp;IF(BP27="","",DBCS(BP27)&amp;"項")),""))</f>
        <v/>
      </c>
      <c r="BC27" s="247"/>
      <c r="BD27" s="247"/>
      <c r="BE27" s="247"/>
      <c r="BF27" s="247"/>
      <c r="BG27" s="247"/>
      <c r="BH27" s="247"/>
      <c r="BI27" s="247"/>
      <c r="BJ27" s="247"/>
      <c r="BK27" s="247"/>
      <c r="BL27" s="248"/>
      <c r="BM27" s="150"/>
      <c r="BN27" s="17"/>
      <c r="BO27" s="17"/>
      <c r="BP27" s="17"/>
      <c r="BQ27" s="11" t="str">
        <f>IF(OR(AND(BS27=TRUE,BT27=TRUE),AND(BS27=FALSE,BT27=FALSE)),"NG","OK")</f>
        <v>NG</v>
      </c>
      <c r="BR27" s="11" t="str">
        <f>IF(AND(BS27=FALSE,BT27=FALSE),"",IF(AND(BS27=TRUE,BN27&lt;&gt;"",BO27&lt;&gt;"",BP27&lt;&gt;""),"OK",IF(AND(BT27=TRUE,BN27="",BO27="",BP27=""),"OK","NG")))</f>
        <v/>
      </c>
      <c r="BS27" s="26" t="b">
        <f>AR27</f>
        <v>0</v>
      </c>
      <c r="BT27" s="26" t="b">
        <f>AW27</f>
        <v>0</v>
      </c>
    </row>
    <row r="28" spans="2:73" ht="18" customHeight="1" x14ac:dyDescent="0.15">
      <c r="B28" s="240" t="s">
        <v>130</v>
      </c>
      <c r="C28" s="240"/>
      <c r="D28" s="240"/>
      <c r="E28" s="240"/>
      <c r="F28" s="240"/>
      <c r="G28" s="240"/>
      <c r="H28" s="240"/>
      <c r="I28" s="240"/>
      <c r="J28" s="240"/>
      <c r="K28" s="240"/>
      <c r="L28" s="240" t="s">
        <v>131</v>
      </c>
      <c r="M28" s="240"/>
      <c r="N28" s="240"/>
      <c r="O28" s="240"/>
      <c r="P28" s="240"/>
      <c r="Q28" s="240"/>
      <c r="R28" s="240"/>
      <c r="S28" s="240"/>
      <c r="T28" s="240"/>
      <c r="U28" s="240"/>
      <c r="V28" s="240" t="s">
        <v>132</v>
      </c>
      <c r="W28" s="240"/>
      <c r="X28" s="240"/>
      <c r="Y28" s="240"/>
      <c r="Z28" s="240"/>
      <c r="AA28" s="240"/>
      <c r="AB28" s="240"/>
      <c r="AC28" s="240" t="s">
        <v>139</v>
      </c>
      <c r="AD28" s="240"/>
      <c r="AE28" s="240"/>
      <c r="AF28" s="240"/>
      <c r="AG28" s="240"/>
      <c r="AH28" s="240"/>
      <c r="AI28" s="240"/>
      <c r="AJ28" s="240"/>
      <c r="AK28" s="240"/>
      <c r="AL28" s="240"/>
      <c r="AM28" s="240"/>
      <c r="AN28" s="240"/>
      <c r="AO28" s="240"/>
      <c r="AP28" s="240" t="s">
        <v>53</v>
      </c>
      <c r="AQ28" s="240"/>
      <c r="AR28" s="240"/>
      <c r="AS28" s="240"/>
      <c r="AT28" s="240"/>
      <c r="AU28" s="240"/>
      <c r="AV28" s="240"/>
      <c r="AW28" s="240"/>
      <c r="AX28" s="240"/>
      <c r="AY28" s="240"/>
      <c r="AZ28" s="240"/>
      <c r="BA28" s="240"/>
      <c r="BB28" s="240"/>
      <c r="BC28" s="240"/>
      <c r="BD28" s="240"/>
      <c r="BE28" s="240"/>
      <c r="BF28" s="240"/>
      <c r="BG28" s="240"/>
      <c r="BH28" s="240" t="s">
        <v>135</v>
      </c>
      <c r="BI28" s="240"/>
      <c r="BJ28" s="240"/>
      <c r="BK28" s="240"/>
      <c r="BL28" s="240"/>
      <c r="BM28" s="155"/>
      <c r="BN28" s="169"/>
    </row>
    <row r="29" spans="2:73" ht="18" customHeight="1" x14ac:dyDescent="0.15">
      <c r="B29" s="242"/>
      <c r="C29" s="242"/>
      <c r="D29" s="242"/>
      <c r="E29" s="242"/>
      <c r="F29" s="242"/>
      <c r="G29" s="242"/>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2"/>
      <c r="AY29" s="242"/>
      <c r="AZ29" s="242"/>
      <c r="BA29" s="242"/>
      <c r="BB29" s="242"/>
      <c r="BC29" s="242"/>
      <c r="BD29" s="242"/>
      <c r="BE29" s="242"/>
      <c r="BF29" s="242"/>
      <c r="BG29" s="242"/>
      <c r="BH29" s="242"/>
      <c r="BI29" s="242"/>
      <c r="BJ29" s="242"/>
      <c r="BK29" s="242"/>
      <c r="BL29" s="242"/>
      <c r="BM29" s="153"/>
      <c r="BN29" s="165"/>
      <c r="BO29" s="18"/>
    </row>
    <row r="30" spans="2:73" ht="18" customHeight="1" x14ac:dyDescent="0.15">
      <c r="B30" s="242"/>
      <c r="C30" s="242"/>
      <c r="D30" s="242"/>
      <c r="E30" s="242"/>
      <c r="F30" s="242"/>
      <c r="G30" s="242"/>
      <c r="H30" s="242"/>
      <c r="I30" s="242"/>
      <c r="J30" s="242"/>
      <c r="K30" s="242"/>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242"/>
      <c r="BC30" s="242"/>
      <c r="BD30" s="242"/>
      <c r="BE30" s="242"/>
      <c r="BF30" s="242"/>
      <c r="BG30" s="242"/>
      <c r="BH30" s="242"/>
      <c r="BI30" s="242"/>
      <c r="BJ30" s="242"/>
      <c r="BK30" s="242"/>
      <c r="BL30" s="242"/>
      <c r="BM30" s="153"/>
      <c r="BN30" s="165"/>
      <c r="BO30" s="18"/>
    </row>
    <row r="31" spans="2:73" ht="18" hidden="1" customHeight="1" outlineLevel="1" x14ac:dyDescent="0.15">
      <c r="B31" s="242"/>
      <c r="C31" s="242"/>
      <c r="D31" s="242"/>
      <c r="E31" s="242"/>
      <c r="F31" s="242"/>
      <c r="G31" s="242"/>
      <c r="H31" s="242"/>
      <c r="I31" s="242"/>
      <c r="J31" s="242"/>
      <c r="K31" s="242"/>
      <c r="L31" s="242"/>
      <c r="M31" s="242"/>
      <c r="N31" s="242"/>
      <c r="O31" s="242"/>
      <c r="P31" s="242"/>
      <c r="Q31" s="242"/>
      <c r="R31" s="242"/>
      <c r="S31" s="242"/>
      <c r="T31" s="242"/>
      <c r="U31" s="242"/>
      <c r="V31" s="242"/>
      <c r="W31" s="242"/>
      <c r="X31" s="242"/>
      <c r="Y31" s="242"/>
      <c r="Z31" s="242"/>
      <c r="AA31" s="242"/>
      <c r="AB31" s="242"/>
      <c r="AC31" s="242"/>
      <c r="AD31" s="242"/>
      <c r="AE31" s="242"/>
      <c r="AF31" s="242"/>
      <c r="AG31" s="242"/>
      <c r="AH31" s="242"/>
      <c r="AI31" s="242"/>
      <c r="AJ31" s="242"/>
      <c r="AK31" s="242"/>
      <c r="AL31" s="242"/>
      <c r="AM31" s="242"/>
      <c r="AN31" s="242"/>
      <c r="AO31" s="242"/>
      <c r="AP31" s="242"/>
      <c r="AQ31" s="242"/>
      <c r="AR31" s="242"/>
      <c r="AS31" s="242"/>
      <c r="AT31" s="242"/>
      <c r="AU31" s="242"/>
      <c r="AV31" s="242"/>
      <c r="AW31" s="242"/>
      <c r="AX31" s="242"/>
      <c r="AY31" s="242"/>
      <c r="AZ31" s="242"/>
      <c r="BA31" s="242"/>
      <c r="BB31" s="242"/>
      <c r="BC31" s="242"/>
      <c r="BD31" s="242"/>
      <c r="BE31" s="242"/>
      <c r="BF31" s="242"/>
      <c r="BG31" s="242"/>
      <c r="BH31" s="242"/>
      <c r="BI31" s="242"/>
      <c r="BJ31" s="242"/>
      <c r="BK31" s="242"/>
      <c r="BL31" s="242"/>
      <c r="BM31" s="153"/>
      <c r="BN31" s="21"/>
      <c r="BO31" s="18"/>
    </row>
    <row r="32" spans="2:73" ht="18" hidden="1" customHeight="1" outlineLevel="1" x14ac:dyDescent="0.15">
      <c r="B32" s="242"/>
      <c r="C32" s="242"/>
      <c r="D32" s="242"/>
      <c r="E32" s="24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42"/>
      <c r="AL32" s="242"/>
      <c r="AM32" s="242"/>
      <c r="AN32" s="242"/>
      <c r="AO32" s="242"/>
      <c r="AP32" s="242"/>
      <c r="AQ32" s="242"/>
      <c r="AR32" s="242"/>
      <c r="AS32" s="242"/>
      <c r="AT32" s="242"/>
      <c r="AU32" s="242"/>
      <c r="AV32" s="242"/>
      <c r="AW32" s="242"/>
      <c r="AX32" s="242"/>
      <c r="AY32" s="242"/>
      <c r="AZ32" s="242"/>
      <c r="BA32" s="242"/>
      <c r="BB32" s="242"/>
      <c r="BC32" s="242"/>
      <c r="BD32" s="242"/>
      <c r="BE32" s="242"/>
      <c r="BF32" s="242"/>
      <c r="BG32" s="242"/>
      <c r="BH32" s="242"/>
      <c r="BI32" s="242"/>
      <c r="BJ32" s="242"/>
      <c r="BK32" s="242"/>
      <c r="BL32" s="242"/>
      <c r="BM32" s="153"/>
      <c r="BN32" s="21"/>
      <c r="BO32" s="18"/>
    </row>
    <row r="33" spans="2:73" ht="18" hidden="1" customHeight="1" outlineLevel="1" x14ac:dyDescent="0.15">
      <c r="B33" s="242"/>
      <c r="C33" s="242"/>
      <c r="D33" s="242"/>
      <c r="E33" s="242"/>
      <c r="F33" s="242"/>
      <c r="G33" s="242"/>
      <c r="H33" s="242"/>
      <c r="I33" s="242"/>
      <c r="J33" s="242"/>
      <c r="K33" s="242"/>
      <c r="L33" s="242"/>
      <c r="M33" s="242"/>
      <c r="N33" s="242"/>
      <c r="O33" s="242"/>
      <c r="P33" s="242"/>
      <c r="Q33" s="242"/>
      <c r="R33" s="242"/>
      <c r="S33" s="242"/>
      <c r="T33" s="242"/>
      <c r="U33" s="242"/>
      <c r="V33" s="242"/>
      <c r="W33" s="242"/>
      <c r="X33" s="242"/>
      <c r="Y33" s="242"/>
      <c r="Z33" s="242"/>
      <c r="AA33" s="242"/>
      <c r="AB33" s="242"/>
      <c r="AC33" s="242"/>
      <c r="AD33" s="242"/>
      <c r="AE33" s="242"/>
      <c r="AF33" s="242"/>
      <c r="AG33" s="242"/>
      <c r="AH33" s="242"/>
      <c r="AI33" s="242"/>
      <c r="AJ33" s="242"/>
      <c r="AK33" s="242"/>
      <c r="AL33" s="242"/>
      <c r="AM33" s="242"/>
      <c r="AN33" s="242"/>
      <c r="AO33" s="242"/>
      <c r="AP33" s="242"/>
      <c r="AQ33" s="242"/>
      <c r="AR33" s="242"/>
      <c r="AS33" s="242"/>
      <c r="AT33" s="242"/>
      <c r="AU33" s="242"/>
      <c r="AV33" s="242"/>
      <c r="AW33" s="242"/>
      <c r="AX33" s="242"/>
      <c r="AY33" s="242"/>
      <c r="AZ33" s="242"/>
      <c r="BA33" s="242"/>
      <c r="BB33" s="242"/>
      <c r="BC33" s="242"/>
      <c r="BD33" s="242"/>
      <c r="BE33" s="242"/>
      <c r="BF33" s="242"/>
      <c r="BG33" s="242"/>
      <c r="BH33" s="242"/>
      <c r="BI33" s="242"/>
      <c r="BJ33" s="242"/>
      <c r="BK33" s="242"/>
      <c r="BL33" s="242"/>
      <c r="BM33" s="153"/>
      <c r="BN33" s="21"/>
      <c r="BO33" s="18"/>
    </row>
    <row r="34" spans="2:73" ht="18" customHeight="1" collapsed="1" x14ac:dyDescent="0.15">
      <c r="B34" s="70">
        <v>4</v>
      </c>
      <c r="C34" s="71"/>
      <c r="D34" s="71" t="s">
        <v>140</v>
      </c>
      <c r="E34" s="71"/>
      <c r="F34" s="71"/>
      <c r="G34" s="71"/>
      <c r="H34" s="71"/>
      <c r="I34" s="71"/>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1"/>
      <c r="AR34" s="253" t="s">
        <v>128</v>
      </c>
      <c r="AS34" s="254"/>
      <c r="AT34" s="254"/>
      <c r="AU34" s="254"/>
      <c r="AV34" s="255"/>
      <c r="AW34" s="253" t="s">
        <v>129</v>
      </c>
      <c r="AX34" s="254"/>
      <c r="AY34" s="254"/>
      <c r="AZ34" s="254"/>
      <c r="BA34" s="255"/>
      <c r="BB34" s="275" t="s">
        <v>387</v>
      </c>
      <c r="BC34" s="276"/>
      <c r="BD34" s="276"/>
      <c r="BE34" s="276"/>
      <c r="BF34" s="276"/>
      <c r="BG34" s="276"/>
      <c r="BH34" s="276"/>
      <c r="BI34" s="276"/>
      <c r="BJ34" s="276"/>
      <c r="BK34" s="276"/>
      <c r="BL34" s="277"/>
      <c r="BM34" s="171"/>
      <c r="BN34" s="16" t="s">
        <v>596</v>
      </c>
      <c r="BO34" s="16" t="s">
        <v>597</v>
      </c>
      <c r="BP34" s="16" t="s">
        <v>598</v>
      </c>
      <c r="BQ34" s="11" t="s">
        <v>599</v>
      </c>
      <c r="BR34" s="11" t="s">
        <v>604</v>
      </c>
      <c r="BS34" s="16" t="s">
        <v>600</v>
      </c>
      <c r="BT34" s="16" t="s">
        <v>601</v>
      </c>
      <c r="BU34" s="16" t="s">
        <v>602</v>
      </c>
    </row>
    <row r="35" spans="2:73" ht="18" customHeight="1" x14ac:dyDescent="0.15">
      <c r="B35" s="56"/>
      <c r="C35" s="66" t="s">
        <v>19</v>
      </c>
      <c r="D35" s="48" t="s">
        <v>494</v>
      </c>
      <c r="AR35" s="243" t="b">
        <v>0</v>
      </c>
      <c r="AS35" s="244"/>
      <c r="AT35" s="244"/>
      <c r="AU35" s="244"/>
      <c r="AV35" s="245"/>
      <c r="AW35" s="243" t="b">
        <v>0</v>
      </c>
      <c r="AX35" s="244"/>
      <c r="AY35" s="244"/>
      <c r="AZ35" s="244"/>
      <c r="BA35" s="245"/>
      <c r="BB35" s="246" t="str">
        <f>IF(BN35&lt;&gt;"",("p."&amp;DBCS(BN35)&amp;"　第"&amp;DBCS(BO35)&amp;"条　"&amp;IF(BP35="","",DBCS(BP35)&amp;"項")),IF(BO35&lt;&gt;"",("第"&amp;DBCS(BO35)&amp;"条　"&amp;IF(BP35="","",DBCS(BP35)&amp;"項")),""))</f>
        <v/>
      </c>
      <c r="BC35" s="247"/>
      <c r="BD35" s="247"/>
      <c r="BE35" s="247"/>
      <c r="BF35" s="247"/>
      <c r="BG35" s="247"/>
      <c r="BH35" s="247"/>
      <c r="BI35" s="247"/>
      <c r="BJ35" s="247"/>
      <c r="BK35" s="247"/>
      <c r="BL35" s="248"/>
      <c r="BM35" s="150"/>
      <c r="BN35" s="17"/>
      <c r="BO35" s="17"/>
      <c r="BP35" s="17"/>
      <c r="BQ35" s="11" t="str">
        <f>IF(OR(AND(BS35=TRUE,BT35=TRUE),AND(BS35=FALSE,BT35=FALSE)),"NG","OK")</f>
        <v>NG</v>
      </c>
      <c r="BR35" s="11" t="str">
        <f>IF(AND(BS35=FALSE,BT35=FALSE),"",IF(AND(BS35=TRUE,BN35&lt;&gt;"",BO35&lt;&gt;"",BP35&lt;&gt;""),"OK",IF(AND(BT35=TRUE,BN35="",BO35="",BP35=""),"OK","NG")))</f>
        <v/>
      </c>
      <c r="BS35" s="26" t="b">
        <f>AR35</f>
        <v>0</v>
      </c>
      <c r="BT35" s="26" t="b">
        <f>AW35</f>
        <v>0</v>
      </c>
    </row>
    <row r="36" spans="2:73" ht="18" customHeight="1" x14ac:dyDescent="0.15">
      <c r="B36" s="56"/>
      <c r="C36" s="66" t="s">
        <v>169</v>
      </c>
      <c r="D36" s="48" t="s">
        <v>495</v>
      </c>
      <c r="AR36" s="243" t="b">
        <v>0</v>
      </c>
      <c r="AS36" s="244"/>
      <c r="AT36" s="244"/>
      <c r="AU36" s="244"/>
      <c r="AV36" s="245"/>
      <c r="AW36" s="243" t="b">
        <v>0</v>
      </c>
      <c r="AX36" s="244"/>
      <c r="AY36" s="244"/>
      <c r="AZ36" s="244"/>
      <c r="BA36" s="245"/>
      <c r="BB36" s="246" t="str">
        <f>IF(BN36&lt;&gt;"",("p."&amp;DBCS(BN36)&amp;"　第"&amp;DBCS(BO36)&amp;"条　"&amp;IF(BP36="","",DBCS(BP36)&amp;"項")),IF(BO36&lt;&gt;"",("第"&amp;DBCS(BO36)&amp;"条　"&amp;IF(BP36="","",DBCS(BP36)&amp;"項")),""))</f>
        <v/>
      </c>
      <c r="BC36" s="247"/>
      <c r="BD36" s="247"/>
      <c r="BE36" s="247"/>
      <c r="BF36" s="247"/>
      <c r="BG36" s="247"/>
      <c r="BH36" s="247"/>
      <c r="BI36" s="247"/>
      <c r="BJ36" s="247"/>
      <c r="BK36" s="247"/>
      <c r="BL36" s="248"/>
      <c r="BM36" s="150"/>
      <c r="BN36" s="17"/>
      <c r="BO36" s="17"/>
      <c r="BP36" s="17"/>
      <c r="BQ36" s="11" t="str">
        <f>IF(OR(AND(BS36=TRUE,BT36=TRUE),AND(BS36=FALSE,BT36=FALSE)),"NG","OK")</f>
        <v>NG</v>
      </c>
      <c r="BR36" s="11" t="str">
        <f>IF(AND(BS36=FALSE,BT36=FALSE),"",IF(AND(BS36=TRUE,BN36&lt;&gt;"",BO36&lt;&gt;"",BP36&lt;&gt;""),"OK",IF(AND(BT36=TRUE,BN36="",BO36="",BP36=""),"OK","NG")))</f>
        <v/>
      </c>
      <c r="BS36" s="26" t="b">
        <f>AR36</f>
        <v>0</v>
      </c>
      <c r="BT36" s="26" t="b">
        <f>AW36</f>
        <v>0</v>
      </c>
    </row>
    <row r="37" spans="2:73" ht="18" customHeight="1" x14ac:dyDescent="0.15">
      <c r="B37" s="62"/>
      <c r="C37" s="67" t="s">
        <v>42</v>
      </c>
      <c r="D37" s="63" t="s">
        <v>404</v>
      </c>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261" t="b">
        <v>0</v>
      </c>
      <c r="AS37" s="262"/>
      <c r="AT37" s="262"/>
      <c r="AU37" s="262"/>
      <c r="AV37" s="263"/>
      <c r="AW37" s="261" t="b">
        <v>0</v>
      </c>
      <c r="AX37" s="262"/>
      <c r="AY37" s="262"/>
      <c r="AZ37" s="262"/>
      <c r="BA37" s="263"/>
      <c r="BB37" s="246" t="str">
        <f>IF(BN37&lt;&gt;"",("p."&amp;DBCS(BN37)&amp;"　第"&amp;DBCS(BO37)&amp;"条　"&amp;IF(BP37="","",DBCS(BP37)&amp;"項")),IF(BO37&lt;&gt;"",("第"&amp;DBCS(BO37)&amp;"条　"&amp;IF(BP37="","",DBCS(BP37)&amp;"項")),""))</f>
        <v/>
      </c>
      <c r="BC37" s="247"/>
      <c r="BD37" s="247"/>
      <c r="BE37" s="247"/>
      <c r="BF37" s="247"/>
      <c r="BG37" s="247"/>
      <c r="BH37" s="247"/>
      <c r="BI37" s="247"/>
      <c r="BJ37" s="247"/>
      <c r="BK37" s="247"/>
      <c r="BL37" s="248"/>
      <c r="BM37" s="150"/>
      <c r="BN37" s="17"/>
      <c r="BO37" s="17"/>
      <c r="BP37" s="17"/>
      <c r="BQ37" s="11" t="str">
        <f>IF(OR(AND(BS37=TRUE,BT37=TRUE),AND(BS37=FALSE,BT37=FALSE)),"NG","OK")</f>
        <v>NG</v>
      </c>
      <c r="BR37" s="11" t="str">
        <f>IF(AND(BS37=FALSE,BT37=FALSE),"",IF(AND(BS37=TRUE,BN37&lt;&gt;"",BO37&lt;&gt;"",BP37&lt;&gt;""),"OK",IF(AND(BT37=TRUE,BN37="",BO37="",BP37=""),"OK","NG")))</f>
        <v/>
      </c>
      <c r="BS37" s="26" t="b">
        <f>AR37</f>
        <v>0</v>
      </c>
      <c r="BT37" s="26" t="b">
        <f>AW37</f>
        <v>0</v>
      </c>
    </row>
    <row r="38" spans="2:73" ht="18" customHeight="1" x14ac:dyDescent="0.15">
      <c r="B38" s="240" t="s">
        <v>130</v>
      </c>
      <c r="C38" s="240"/>
      <c r="D38" s="240"/>
      <c r="E38" s="240"/>
      <c r="F38" s="240"/>
      <c r="G38" s="240"/>
      <c r="H38" s="240"/>
      <c r="I38" s="240"/>
      <c r="J38" s="240"/>
      <c r="K38" s="240"/>
      <c r="L38" s="240" t="s">
        <v>131</v>
      </c>
      <c r="M38" s="240"/>
      <c r="N38" s="240"/>
      <c r="O38" s="240"/>
      <c r="P38" s="240"/>
      <c r="Q38" s="240"/>
      <c r="R38" s="240"/>
      <c r="S38" s="240"/>
      <c r="T38" s="240"/>
      <c r="U38" s="240"/>
      <c r="V38" s="240" t="s">
        <v>132</v>
      </c>
      <c r="W38" s="240"/>
      <c r="X38" s="240"/>
      <c r="Y38" s="240"/>
      <c r="Z38" s="240"/>
      <c r="AA38" s="240"/>
      <c r="AB38" s="240"/>
      <c r="AC38" s="240" t="s">
        <v>53</v>
      </c>
      <c r="AD38" s="240"/>
      <c r="AE38" s="240"/>
      <c r="AF38" s="240"/>
      <c r="AG38" s="240"/>
      <c r="AH38" s="240"/>
      <c r="AI38" s="240"/>
      <c r="AJ38" s="240"/>
      <c r="AK38" s="240"/>
      <c r="AL38" s="240"/>
      <c r="AM38" s="240"/>
      <c r="AN38" s="240"/>
      <c r="AO38" s="240"/>
      <c r="AP38" s="240"/>
      <c r="AQ38" s="240"/>
      <c r="AR38" s="240"/>
      <c r="AS38" s="240"/>
      <c r="AT38" s="240"/>
      <c r="AU38" s="240"/>
      <c r="AV38" s="240"/>
      <c r="AW38" s="240"/>
      <c r="AX38" s="240"/>
      <c r="AY38" s="240"/>
      <c r="AZ38" s="240"/>
      <c r="BA38" s="240"/>
      <c r="BB38" s="240"/>
      <c r="BC38" s="240"/>
      <c r="BD38" s="240"/>
      <c r="BE38" s="240"/>
      <c r="BF38" s="240"/>
      <c r="BG38" s="240"/>
      <c r="BH38" s="240" t="s">
        <v>135</v>
      </c>
      <c r="BI38" s="240"/>
      <c r="BJ38" s="240"/>
      <c r="BK38" s="240"/>
      <c r="BL38" s="240"/>
      <c r="BM38" s="155"/>
      <c r="BN38" s="169"/>
    </row>
    <row r="39" spans="2:73" ht="18" customHeight="1" x14ac:dyDescent="0.15">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c r="AI39" s="242"/>
      <c r="AJ39" s="242"/>
      <c r="AK39" s="242"/>
      <c r="AL39" s="242"/>
      <c r="AM39" s="242"/>
      <c r="AN39" s="242"/>
      <c r="AO39" s="242"/>
      <c r="AP39" s="242"/>
      <c r="AQ39" s="242"/>
      <c r="AR39" s="242"/>
      <c r="AS39" s="242"/>
      <c r="AT39" s="242"/>
      <c r="AU39" s="242"/>
      <c r="AV39" s="242"/>
      <c r="AW39" s="242"/>
      <c r="AX39" s="242"/>
      <c r="AY39" s="242"/>
      <c r="AZ39" s="242"/>
      <c r="BA39" s="242"/>
      <c r="BB39" s="242"/>
      <c r="BC39" s="242"/>
      <c r="BD39" s="242"/>
      <c r="BE39" s="242"/>
      <c r="BF39" s="242"/>
      <c r="BG39" s="242"/>
      <c r="BH39" s="242"/>
      <c r="BI39" s="242"/>
      <c r="BJ39" s="242"/>
      <c r="BK39" s="242"/>
      <c r="BL39" s="242"/>
      <c r="BM39" s="153"/>
      <c r="BN39" s="165"/>
      <c r="BO39" s="18"/>
    </row>
    <row r="40" spans="2:73" ht="18" customHeight="1" x14ac:dyDescent="0.15">
      <c r="B40" s="242"/>
      <c r="C40" s="242"/>
      <c r="D40" s="242"/>
      <c r="E40" s="242"/>
      <c r="F40" s="242"/>
      <c r="G40" s="242"/>
      <c r="H40" s="242"/>
      <c r="I40" s="242"/>
      <c r="J40" s="242"/>
      <c r="K40" s="242"/>
      <c r="L40" s="242"/>
      <c r="M40" s="242"/>
      <c r="N40" s="242"/>
      <c r="O40" s="242"/>
      <c r="P40" s="242"/>
      <c r="Q40" s="242"/>
      <c r="R40" s="242"/>
      <c r="S40" s="242"/>
      <c r="T40" s="242"/>
      <c r="U40" s="242"/>
      <c r="V40" s="242"/>
      <c r="W40" s="242"/>
      <c r="X40" s="242"/>
      <c r="Y40" s="242"/>
      <c r="Z40" s="242"/>
      <c r="AA40" s="242"/>
      <c r="AB40" s="242"/>
      <c r="AC40" s="242"/>
      <c r="AD40" s="242"/>
      <c r="AE40" s="242"/>
      <c r="AF40" s="242"/>
      <c r="AG40" s="242"/>
      <c r="AH40" s="242"/>
      <c r="AI40" s="242"/>
      <c r="AJ40" s="242"/>
      <c r="AK40" s="242"/>
      <c r="AL40" s="242"/>
      <c r="AM40" s="242"/>
      <c r="AN40" s="242"/>
      <c r="AO40" s="242"/>
      <c r="AP40" s="242"/>
      <c r="AQ40" s="242"/>
      <c r="AR40" s="242"/>
      <c r="AS40" s="242"/>
      <c r="AT40" s="242"/>
      <c r="AU40" s="242"/>
      <c r="AV40" s="242"/>
      <c r="AW40" s="242"/>
      <c r="AX40" s="242"/>
      <c r="AY40" s="242"/>
      <c r="AZ40" s="242"/>
      <c r="BA40" s="242"/>
      <c r="BB40" s="242"/>
      <c r="BC40" s="242"/>
      <c r="BD40" s="242"/>
      <c r="BE40" s="242"/>
      <c r="BF40" s="242"/>
      <c r="BG40" s="242"/>
      <c r="BH40" s="242"/>
      <c r="BI40" s="242"/>
      <c r="BJ40" s="242"/>
      <c r="BK40" s="242"/>
      <c r="BL40" s="242"/>
      <c r="BM40" s="153"/>
      <c r="BN40" s="165"/>
      <c r="BO40" s="18"/>
      <c r="BP40" s="169"/>
    </row>
    <row r="41" spans="2:73" ht="18" hidden="1" customHeight="1" outlineLevel="1" x14ac:dyDescent="0.15">
      <c r="B41" s="242"/>
      <c r="C41" s="242"/>
      <c r="D41" s="242"/>
      <c r="E41" s="242"/>
      <c r="F41" s="242"/>
      <c r="G41" s="242"/>
      <c r="H41" s="242"/>
      <c r="I41" s="242"/>
      <c r="J41" s="242"/>
      <c r="K41" s="242"/>
      <c r="L41" s="242"/>
      <c r="M41" s="242"/>
      <c r="N41" s="242"/>
      <c r="O41" s="242"/>
      <c r="P41" s="242"/>
      <c r="Q41" s="242"/>
      <c r="R41" s="242"/>
      <c r="S41" s="242"/>
      <c r="T41" s="242"/>
      <c r="U41" s="242"/>
      <c r="V41" s="242"/>
      <c r="W41" s="242"/>
      <c r="X41" s="242"/>
      <c r="Y41" s="242"/>
      <c r="Z41" s="242"/>
      <c r="AA41" s="242"/>
      <c r="AB41" s="242"/>
      <c r="AC41" s="242"/>
      <c r="AD41" s="242"/>
      <c r="AE41" s="242"/>
      <c r="AF41" s="242"/>
      <c r="AG41" s="242"/>
      <c r="AH41" s="242"/>
      <c r="AI41" s="242"/>
      <c r="AJ41" s="242"/>
      <c r="AK41" s="242"/>
      <c r="AL41" s="242"/>
      <c r="AM41" s="242"/>
      <c r="AN41" s="242"/>
      <c r="AO41" s="242"/>
      <c r="AP41" s="242"/>
      <c r="AQ41" s="242"/>
      <c r="AR41" s="242"/>
      <c r="AS41" s="242"/>
      <c r="AT41" s="242"/>
      <c r="AU41" s="242"/>
      <c r="AV41" s="242"/>
      <c r="AW41" s="242"/>
      <c r="AX41" s="242"/>
      <c r="AY41" s="242"/>
      <c r="AZ41" s="242"/>
      <c r="BA41" s="242"/>
      <c r="BB41" s="242"/>
      <c r="BC41" s="242"/>
      <c r="BD41" s="242"/>
      <c r="BE41" s="242"/>
      <c r="BF41" s="242"/>
      <c r="BG41" s="242"/>
      <c r="BH41" s="242"/>
      <c r="BI41" s="242"/>
      <c r="BJ41" s="242"/>
      <c r="BK41" s="242"/>
      <c r="BL41" s="242"/>
      <c r="BM41" s="153"/>
      <c r="BN41" s="165"/>
      <c r="BO41" s="18"/>
    </row>
    <row r="42" spans="2:73" ht="18" hidden="1" customHeight="1" outlineLevel="1" x14ac:dyDescent="0.15">
      <c r="B42" s="242"/>
      <c r="C42" s="242"/>
      <c r="D42" s="242"/>
      <c r="E42" s="242"/>
      <c r="F42" s="242"/>
      <c r="G42" s="242"/>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2"/>
      <c r="AY42" s="242"/>
      <c r="AZ42" s="242"/>
      <c r="BA42" s="242"/>
      <c r="BB42" s="242"/>
      <c r="BC42" s="242"/>
      <c r="BD42" s="242"/>
      <c r="BE42" s="242"/>
      <c r="BF42" s="242"/>
      <c r="BG42" s="242"/>
      <c r="BH42" s="242"/>
      <c r="BI42" s="242"/>
      <c r="BJ42" s="242"/>
      <c r="BK42" s="242"/>
      <c r="BL42" s="242"/>
      <c r="BM42" s="153"/>
      <c r="BN42" s="165"/>
      <c r="BO42" s="18"/>
    </row>
    <row r="43" spans="2:73" ht="18" hidden="1" customHeight="1" outlineLevel="1" x14ac:dyDescent="0.15">
      <c r="B43" s="242"/>
      <c r="C43" s="242"/>
      <c r="D43" s="242"/>
      <c r="E43" s="242"/>
      <c r="F43" s="242"/>
      <c r="G43" s="242"/>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153"/>
      <c r="BN43" s="165"/>
      <c r="BO43" s="18"/>
    </row>
    <row r="44" spans="2:73" ht="18" customHeight="1" collapsed="1" x14ac:dyDescent="0.15">
      <c r="P44" s="55"/>
      <c r="Q44" s="55"/>
      <c r="R44" s="55"/>
      <c r="S44" s="55"/>
      <c r="T44" s="55"/>
      <c r="U44" s="55"/>
      <c r="V44" s="55"/>
      <c r="W44" s="48" t="s">
        <v>639</v>
      </c>
      <c r="BM44" s="149"/>
    </row>
  </sheetData>
  <sheetProtection formatRows="0"/>
  <mergeCells count="189">
    <mergeCell ref="BB5:BL5"/>
    <mergeCell ref="BB16:BL16"/>
    <mergeCell ref="BB24:BL24"/>
    <mergeCell ref="BB34:BL34"/>
    <mergeCell ref="BB6:BL6"/>
    <mergeCell ref="BB7:BL7"/>
    <mergeCell ref="BB8:BL8"/>
    <mergeCell ref="BB9:BL9"/>
    <mergeCell ref="BH13:BL13"/>
    <mergeCell ref="BB17:BL17"/>
    <mergeCell ref="BA14:BG14"/>
    <mergeCell ref="BH28:BL28"/>
    <mergeCell ref="BB25:BL25"/>
    <mergeCell ref="BB26:BL26"/>
    <mergeCell ref="BB27:BL27"/>
    <mergeCell ref="AW27:BA27"/>
    <mergeCell ref="AW26:BA26"/>
    <mergeCell ref="BH21:BL21"/>
    <mergeCell ref="AP10:AZ10"/>
    <mergeCell ref="BA10:BG10"/>
    <mergeCell ref="BH10:BL10"/>
    <mergeCell ref="AR5:AV5"/>
    <mergeCell ref="AP28:BG28"/>
    <mergeCell ref="AW24:BA24"/>
    <mergeCell ref="B30:K30"/>
    <mergeCell ref="L30:U30"/>
    <mergeCell ref="V30:AB30"/>
    <mergeCell ref="AC30:AO30"/>
    <mergeCell ref="L29:U29"/>
    <mergeCell ref="AP29:BG29"/>
    <mergeCell ref="BH29:BL29"/>
    <mergeCell ref="BH19:BL19"/>
    <mergeCell ref="B10:K10"/>
    <mergeCell ref="L10:U10"/>
    <mergeCell ref="V10:AB10"/>
    <mergeCell ref="AC10:AO10"/>
    <mergeCell ref="B11:K11"/>
    <mergeCell ref="L11:U11"/>
    <mergeCell ref="AR26:AV26"/>
    <mergeCell ref="AW25:BA25"/>
    <mergeCell ref="AR25:AV25"/>
    <mergeCell ref="AW17:BA17"/>
    <mergeCell ref="AR17:AV17"/>
    <mergeCell ref="B19:K19"/>
    <mergeCell ref="L19:U19"/>
    <mergeCell ref="V19:AB19"/>
    <mergeCell ref="AC19:AO19"/>
    <mergeCell ref="AP19:BG19"/>
    <mergeCell ref="B12:K12"/>
    <mergeCell ref="B13:K13"/>
    <mergeCell ref="B14:K14"/>
    <mergeCell ref="L14:U14"/>
    <mergeCell ref="V14:AB14"/>
    <mergeCell ref="AC14:AO14"/>
    <mergeCell ref="AP14:AZ14"/>
    <mergeCell ref="L13:U13"/>
    <mergeCell ref="V13:AB13"/>
    <mergeCell ref="BH14:BL14"/>
    <mergeCell ref="V11:AB11"/>
    <mergeCell ref="AC11:AO11"/>
    <mergeCell ref="L12:U12"/>
    <mergeCell ref="V12:AB12"/>
    <mergeCell ref="AC12:AO12"/>
    <mergeCell ref="AC13:AO13"/>
    <mergeCell ref="AP13:AZ13"/>
    <mergeCell ref="BA13:BG13"/>
    <mergeCell ref="AP11:AZ11"/>
    <mergeCell ref="BA11:BG11"/>
    <mergeCell ref="BH11:BL11"/>
    <mergeCell ref="AP12:AZ12"/>
    <mergeCell ref="BA12:BG12"/>
    <mergeCell ref="BH12:BL12"/>
    <mergeCell ref="AW5:BA5"/>
    <mergeCell ref="AR6:AV6"/>
    <mergeCell ref="AW6:BA6"/>
    <mergeCell ref="AW7:BA7"/>
    <mergeCell ref="AR7:AV7"/>
    <mergeCell ref="AW8:BA8"/>
    <mergeCell ref="AR8:AV8"/>
    <mergeCell ref="AW9:BA9"/>
    <mergeCell ref="AR9:AV9"/>
    <mergeCell ref="B15:K15"/>
    <mergeCell ref="L15:U15"/>
    <mergeCell ref="V15:AB15"/>
    <mergeCell ref="AC15:AO15"/>
    <mergeCell ref="BH15:BL15"/>
    <mergeCell ref="AR16:AV16"/>
    <mergeCell ref="AW16:BA16"/>
    <mergeCell ref="BH18:BL18"/>
    <mergeCell ref="BH20:BL20"/>
    <mergeCell ref="B18:K18"/>
    <mergeCell ref="L18:U18"/>
    <mergeCell ref="V18:AB18"/>
    <mergeCell ref="AC18:AO18"/>
    <mergeCell ref="AP18:BG18"/>
    <mergeCell ref="B20:K20"/>
    <mergeCell ref="L20:U20"/>
    <mergeCell ref="V20:AB20"/>
    <mergeCell ref="AP15:AZ15"/>
    <mergeCell ref="BA15:BG15"/>
    <mergeCell ref="B29:K29"/>
    <mergeCell ref="AR24:AV24"/>
    <mergeCell ref="V29:AB29"/>
    <mergeCell ref="AC29:AO29"/>
    <mergeCell ref="BH31:BL31"/>
    <mergeCell ref="B32:K32"/>
    <mergeCell ref="B28:K28"/>
    <mergeCell ref="AP30:BG30"/>
    <mergeCell ref="AC20:AO20"/>
    <mergeCell ref="AP20:BG20"/>
    <mergeCell ref="B21:K21"/>
    <mergeCell ref="L21:U21"/>
    <mergeCell ref="V21:AB21"/>
    <mergeCell ref="AC21:AO21"/>
    <mergeCell ref="AP21:BG21"/>
    <mergeCell ref="AR27:AV27"/>
    <mergeCell ref="B31:K31"/>
    <mergeCell ref="L31:U31"/>
    <mergeCell ref="V31:AB31"/>
    <mergeCell ref="AC31:AO31"/>
    <mergeCell ref="AP31:BG31"/>
    <mergeCell ref="L28:U28"/>
    <mergeCell ref="V28:AB28"/>
    <mergeCell ref="AC28:AO28"/>
    <mergeCell ref="B22:K22"/>
    <mergeCell ref="L22:U22"/>
    <mergeCell ref="V22:AB22"/>
    <mergeCell ref="AC22:AO22"/>
    <mergeCell ref="AP22:BG22"/>
    <mergeCell ref="BH22:BL22"/>
    <mergeCell ref="B23:K23"/>
    <mergeCell ref="L23:U23"/>
    <mergeCell ref="V23:AB23"/>
    <mergeCell ref="AC23:AO23"/>
    <mergeCell ref="AP23:BG23"/>
    <mergeCell ref="BH23:BL23"/>
    <mergeCell ref="BH30:BL30"/>
    <mergeCell ref="BH43:BL43"/>
    <mergeCell ref="B40:K40"/>
    <mergeCell ref="L40:U40"/>
    <mergeCell ref="V40:AB40"/>
    <mergeCell ref="BB35:BL35"/>
    <mergeCell ref="BB36:BL36"/>
    <mergeCell ref="BB37:BL37"/>
    <mergeCell ref="B39:K39"/>
    <mergeCell ref="L39:U39"/>
    <mergeCell ref="V39:AB39"/>
    <mergeCell ref="AC39:BG39"/>
    <mergeCell ref="B42:K42"/>
    <mergeCell ref="L42:U42"/>
    <mergeCell ref="V42:AB42"/>
    <mergeCell ref="AC42:BG42"/>
    <mergeCell ref="BH42:BL42"/>
    <mergeCell ref="B38:K38"/>
    <mergeCell ref="L38:U38"/>
    <mergeCell ref="B43:K43"/>
    <mergeCell ref="L43:U43"/>
    <mergeCell ref="V43:AB43"/>
    <mergeCell ref="AC43:BG43"/>
    <mergeCell ref="B41:K41"/>
    <mergeCell ref="L32:U32"/>
    <mergeCell ref="V32:AB32"/>
    <mergeCell ref="AC32:AO32"/>
    <mergeCell ref="AP32:BG32"/>
    <mergeCell ref="BH32:BL32"/>
    <mergeCell ref="AW36:BA36"/>
    <mergeCell ref="AW35:BA35"/>
    <mergeCell ref="AR35:AV35"/>
    <mergeCell ref="AW34:BA34"/>
    <mergeCell ref="BH33:BL33"/>
    <mergeCell ref="AR34:AV34"/>
    <mergeCell ref="V33:AB33"/>
    <mergeCell ref="AC33:AO33"/>
    <mergeCell ref="AP33:BG33"/>
    <mergeCell ref="L41:U41"/>
    <mergeCell ref="V41:AB41"/>
    <mergeCell ref="AC41:BG41"/>
    <mergeCell ref="B33:K33"/>
    <mergeCell ref="L33:U33"/>
    <mergeCell ref="V38:AB38"/>
    <mergeCell ref="AC38:BG38"/>
    <mergeCell ref="BH38:BL38"/>
    <mergeCell ref="AR36:AV36"/>
    <mergeCell ref="AR37:AV37"/>
    <mergeCell ref="AW37:BA37"/>
    <mergeCell ref="BH41:BL41"/>
    <mergeCell ref="BH39:BL39"/>
    <mergeCell ref="AC40:BG40"/>
    <mergeCell ref="BH40:BL40"/>
  </mergeCells>
  <phoneticPr fontId="3"/>
  <conditionalFormatting sqref="A1">
    <cfRule type="expression" dxfId="17" priority="1">
      <formula xml:space="preserve"> CELL( "protect",A1)= 0</formula>
    </cfRule>
  </conditionalFormatting>
  <conditionalFormatting sqref="BQ1:BR1048576">
    <cfRule type="cellIs" dxfId="16" priority="15" operator="equal">
      <formula>"NG"</formula>
    </cfRule>
  </conditionalFormatting>
  <pageMargins left="0.59055118110236227" right="0.39370078740157483" top="0.59055118110236227" bottom="0.47244094488188981" header="0.51181102362204722" footer="0.27559055118110237"/>
  <pageSetup paperSize="9" scale="81" firstPageNumber="3" fitToHeight="0" orientation="portrait" useFirstPageNumber="1" r:id="rId1"/>
  <headerFooter alignWithMargins="0">
    <oddFooter>&amp;C－&amp;P－</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
    <tabColor theme="8" tint="0.79998168889431442"/>
    <pageSetUpPr fitToPage="1"/>
  </sheetPr>
  <dimension ref="B1:BU47"/>
  <sheetViews>
    <sheetView showGridLines="0" zoomScale="85" zoomScaleNormal="85" zoomScaleSheetLayoutView="55" workbookViewId="0"/>
  </sheetViews>
  <sheetFormatPr defaultColWidth="9" defaultRowHeight="18" customHeight="1" outlineLevelRow="1" x14ac:dyDescent="0.15"/>
  <cols>
    <col min="1" max="1" width="2.5" style="3" customWidth="1"/>
    <col min="2" max="64" width="1.875" style="48" customWidth="1"/>
    <col min="65" max="65" width="1.875" style="139" customWidth="1"/>
    <col min="66" max="68" width="3.75" style="15" customWidth="1"/>
    <col min="69" max="70" width="5" style="4" customWidth="1"/>
    <col min="71" max="73" width="3.75" style="15" customWidth="1"/>
    <col min="74" max="16384" width="9" style="3"/>
  </cols>
  <sheetData>
    <row r="1" spans="2:73" ht="18" customHeight="1" x14ac:dyDescent="0.15">
      <c r="B1" s="49" t="s">
        <v>645</v>
      </c>
      <c r="BN1" s="28"/>
      <c r="BO1" s="28"/>
      <c r="BP1" s="29"/>
      <c r="BQ1" s="11" t="s">
        <v>605</v>
      </c>
      <c r="BR1" s="11" t="s">
        <v>606</v>
      </c>
      <c r="BS1" s="16" t="str">
        <f>IF(COUNTIF(BS6:BS195,"true")&gt;0,"●","")</f>
        <v/>
      </c>
      <c r="BT1" s="5" t="str">
        <f>IF(BS1="●","","●")</f>
        <v>●</v>
      </c>
    </row>
    <row r="2" spans="2:73" ht="15" customHeight="1" x14ac:dyDescent="0.15">
      <c r="BK2" s="148"/>
      <c r="BL2" s="148"/>
      <c r="BM2" s="149"/>
      <c r="BN2" s="13" t="s">
        <v>603</v>
      </c>
      <c r="BO2" s="13"/>
      <c r="BP2" s="27"/>
      <c r="BQ2" s="24">
        <f>COUNTIFS(BQ5:BQ1000,"NG")</f>
        <v>9</v>
      </c>
      <c r="BR2" s="24">
        <f>COUNTIFS(BR6:BR995,"NG")</f>
        <v>0</v>
      </c>
    </row>
    <row r="3" spans="2:73" ht="15" customHeight="1" x14ac:dyDescent="0.15">
      <c r="C3" s="48" t="s">
        <v>629</v>
      </c>
      <c r="BK3" s="148"/>
      <c r="BL3" s="148"/>
      <c r="BM3" s="149"/>
      <c r="BN3" s="13" t="s">
        <v>607</v>
      </c>
      <c r="BO3" s="13"/>
      <c r="BP3" s="27"/>
      <c r="BQ3" s="16" t="str">
        <f>IF(BQ2=0,"OK","NG")</f>
        <v>NG</v>
      </c>
      <c r="BR3" s="16" t="str">
        <f>IF(BR2=0,"OK","NG")</f>
        <v>OK</v>
      </c>
    </row>
    <row r="4" spans="2:73" ht="15" customHeight="1" x14ac:dyDescent="0.15">
      <c r="BM4" s="149"/>
    </row>
    <row r="5" spans="2:73" ht="18" customHeight="1" x14ac:dyDescent="0.15">
      <c r="B5" s="70">
        <v>1</v>
      </c>
      <c r="C5" s="71"/>
      <c r="D5" s="71" t="s">
        <v>142</v>
      </c>
      <c r="E5" s="71"/>
      <c r="F5" s="71"/>
      <c r="G5" s="71"/>
      <c r="H5" s="71"/>
      <c r="I5" s="71"/>
      <c r="J5" s="71"/>
      <c r="K5" s="71"/>
      <c r="L5" s="71"/>
      <c r="M5" s="71"/>
      <c r="N5" s="71"/>
      <c r="O5" s="71"/>
      <c r="P5" s="71"/>
      <c r="Q5" s="71"/>
      <c r="R5" s="71"/>
      <c r="S5" s="71"/>
      <c r="T5" s="71"/>
      <c r="U5" s="71"/>
      <c r="V5" s="71"/>
      <c r="W5" s="71"/>
      <c r="X5" s="71"/>
      <c r="Y5" s="71"/>
      <c r="Z5" s="71"/>
      <c r="AA5" s="71"/>
      <c r="AB5" s="71"/>
      <c r="AC5" s="71"/>
      <c r="AD5" s="71"/>
      <c r="AE5" s="71"/>
      <c r="AF5" s="71"/>
      <c r="AG5" s="71"/>
      <c r="AH5" s="71"/>
      <c r="AI5" s="71"/>
      <c r="AJ5" s="71"/>
      <c r="AK5" s="71"/>
      <c r="AL5" s="71"/>
      <c r="AM5" s="71"/>
      <c r="AN5" s="71"/>
      <c r="AO5" s="71"/>
      <c r="AP5" s="71"/>
      <c r="AQ5" s="71"/>
      <c r="AR5" s="253" t="s">
        <v>143</v>
      </c>
      <c r="AS5" s="254"/>
      <c r="AT5" s="254"/>
      <c r="AU5" s="254"/>
      <c r="AV5" s="255"/>
      <c r="AW5" s="253" t="s">
        <v>144</v>
      </c>
      <c r="AX5" s="254"/>
      <c r="AY5" s="254"/>
      <c r="AZ5" s="254"/>
      <c r="BA5" s="255"/>
      <c r="BB5" s="275" t="s">
        <v>387</v>
      </c>
      <c r="BC5" s="276"/>
      <c r="BD5" s="276"/>
      <c r="BE5" s="276"/>
      <c r="BF5" s="276"/>
      <c r="BG5" s="276"/>
      <c r="BH5" s="276"/>
      <c r="BI5" s="276"/>
      <c r="BJ5" s="276"/>
      <c r="BK5" s="276"/>
      <c r="BL5" s="277"/>
      <c r="BM5" s="159"/>
      <c r="BN5" s="16" t="s">
        <v>596</v>
      </c>
      <c r="BO5" s="16" t="s">
        <v>597</v>
      </c>
      <c r="BP5" s="19" t="s">
        <v>598</v>
      </c>
      <c r="BQ5" s="11" t="s">
        <v>599</v>
      </c>
      <c r="BR5" s="11" t="s">
        <v>604</v>
      </c>
      <c r="BS5" s="25" t="s">
        <v>600</v>
      </c>
      <c r="BT5" s="16" t="s">
        <v>601</v>
      </c>
      <c r="BU5" s="16" t="s">
        <v>602</v>
      </c>
    </row>
    <row r="6" spans="2:73" ht="18" customHeight="1" x14ac:dyDescent="0.15">
      <c r="B6" s="56"/>
      <c r="C6" s="66" t="s">
        <v>137</v>
      </c>
      <c r="D6" s="48" t="s">
        <v>489</v>
      </c>
      <c r="AR6" s="243" t="b">
        <v>0</v>
      </c>
      <c r="AS6" s="244"/>
      <c r="AT6" s="244"/>
      <c r="AU6" s="244"/>
      <c r="AV6" s="245"/>
      <c r="AW6" s="243" t="b">
        <v>0</v>
      </c>
      <c r="AX6" s="244"/>
      <c r="AY6" s="244"/>
      <c r="AZ6" s="244"/>
      <c r="BA6" s="245"/>
      <c r="BB6" s="246" t="str">
        <f>IF(BN6&lt;&gt;"",("p."&amp;DBCS(BN6)&amp;"　第"&amp;DBCS(BO6)&amp;"条　"&amp;IF(BP6="","",DBCS(BP6)&amp;"項")),IF(BO6&lt;&gt;"",("第"&amp;DBCS(BO6)&amp;"条　"&amp;IF(BP6="","",DBCS(BP6)&amp;"項")),""))</f>
        <v/>
      </c>
      <c r="BC6" s="247"/>
      <c r="BD6" s="247"/>
      <c r="BE6" s="247"/>
      <c r="BF6" s="247"/>
      <c r="BG6" s="247"/>
      <c r="BH6" s="247"/>
      <c r="BI6" s="247"/>
      <c r="BJ6" s="247"/>
      <c r="BK6" s="247"/>
      <c r="BL6" s="248"/>
      <c r="BM6" s="150"/>
      <c r="BN6" s="17"/>
      <c r="BO6" s="17"/>
      <c r="BP6" s="17"/>
      <c r="BQ6" s="11" t="str">
        <f>IF(OR(AND(BS6=TRUE,BT6=TRUE),AND(BS6=FALSE,BT6=FALSE)),"NG","OK")</f>
        <v>NG</v>
      </c>
      <c r="BR6" s="11" t="str">
        <f>IF(AND(BS6=FALSE,BT6=FALSE),"",IF(AND(BS6=TRUE,BN6&lt;&gt;"",BO6&lt;&gt;"",BP6&lt;&gt;""),"OK",IF(AND(BT6=TRUE,BN6="",BO6="",BP6=""),"OK","NG")))</f>
        <v/>
      </c>
      <c r="BS6" s="26" t="b">
        <f>AR6</f>
        <v>0</v>
      </c>
      <c r="BT6" s="26" t="b">
        <f>AW6</f>
        <v>0</v>
      </c>
    </row>
    <row r="7" spans="2:73" ht="18" customHeight="1" x14ac:dyDescent="0.15">
      <c r="B7" s="56"/>
      <c r="C7" s="66" t="s">
        <v>405</v>
      </c>
      <c r="D7" s="48" t="s">
        <v>145</v>
      </c>
      <c r="AR7" s="243" t="b">
        <v>0</v>
      </c>
      <c r="AS7" s="244"/>
      <c r="AT7" s="244"/>
      <c r="AU7" s="244"/>
      <c r="AV7" s="245"/>
      <c r="AW7" s="243" t="b">
        <v>0</v>
      </c>
      <c r="AX7" s="244"/>
      <c r="AY7" s="244"/>
      <c r="AZ7" s="244"/>
      <c r="BA7" s="245"/>
      <c r="BB7" s="246" t="str">
        <f>IF(BN7&lt;&gt;"",("p."&amp;DBCS(BN7)&amp;"　第"&amp;DBCS(BO7)&amp;"条　"&amp;IF(BP7="","",DBCS(BP7)&amp;"項")),IF(BO7&lt;&gt;"",("第"&amp;DBCS(BO7)&amp;"条　"&amp;IF(BP7="","",DBCS(BP7)&amp;"項")),""))</f>
        <v/>
      </c>
      <c r="BC7" s="247"/>
      <c r="BD7" s="247"/>
      <c r="BE7" s="247"/>
      <c r="BF7" s="247"/>
      <c r="BG7" s="247"/>
      <c r="BH7" s="247"/>
      <c r="BI7" s="247"/>
      <c r="BJ7" s="247"/>
      <c r="BK7" s="247"/>
      <c r="BL7" s="248"/>
      <c r="BM7" s="150"/>
      <c r="BN7" s="17"/>
      <c r="BO7" s="17"/>
      <c r="BP7" s="17"/>
      <c r="BQ7" s="11" t="str">
        <f>IF(OR(AND(BS7=TRUE,BT7=TRUE),AND(BS7=FALSE,BT7=FALSE)),"NG","OK")</f>
        <v>NG</v>
      </c>
      <c r="BR7" s="11" t="str">
        <f>IF(AND(BS7=FALSE,BT7=FALSE),"",IF(AND(BS7=TRUE,BN7&lt;&gt;"",BO7&lt;&gt;"",BP7&lt;&gt;""),"OK",IF(AND(BT7=TRUE,BN7="",BO7="",BP7=""),"OK","NG")))</f>
        <v/>
      </c>
      <c r="BS7" s="26" t="b">
        <f>AR7</f>
        <v>0</v>
      </c>
      <c r="BT7" s="26" t="b">
        <f>AW7</f>
        <v>0</v>
      </c>
    </row>
    <row r="8" spans="2:73" ht="18" customHeight="1" x14ac:dyDescent="0.15">
      <c r="B8" s="56"/>
      <c r="C8" s="66" t="s">
        <v>43</v>
      </c>
      <c r="D8" s="48" t="s">
        <v>54</v>
      </c>
      <c r="AR8" s="243" t="b">
        <v>0</v>
      </c>
      <c r="AS8" s="244"/>
      <c r="AT8" s="244"/>
      <c r="AU8" s="244"/>
      <c r="AV8" s="245"/>
      <c r="AW8" s="243" t="b">
        <v>0</v>
      </c>
      <c r="AX8" s="244"/>
      <c r="AY8" s="244"/>
      <c r="AZ8" s="244"/>
      <c r="BA8" s="245"/>
      <c r="BB8" s="246" t="str">
        <f>IF(BN8&lt;&gt;"",("p."&amp;DBCS(BN8)&amp;"　第"&amp;DBCS(BO8)&amp;"条　"&amp;IF(BP8="","",DBCS(BP8)&amp;"項")),IF(BO8&lt;&gt;"",("第"&amp;DBCS(BO8)&amp;"条　"&amp;IF(BP8="","",DBCS(BP8)&amp;"項")),""))</f>
        <v/>
      </c>
      <c r="BC8" s="247"/>
      <c r="BD8" s="247"/>
      <c r="BE8" s="247"/>
      <c r="BF8" s="247"/>
      <c r="BG8" s="247"/>
      <c r="BH8" s="247"/>
      <c r="BI8" s="247"/>
      <c r="BJ8" s="247"/>
      <c r="BK8" s="247"/>
      <c r="BL8" s="248"/>
      <c r="BM8" s="150"/>
      <c r="BN8" s="17"/>
      <c r="BO8" s="17"/>
      <c r="BP8" s="17"/>
      <c r="BQ8" s="11" t="str">
        <f>IF(OR(AND(BS8=TRUE,BT8=TRUE),AND(BS8=FALSE,BT8=FALSE)),"NG","OK")</f>
        <v>NG</v>
      </c>
      <c r="BR8" s="11" t="str">
        <f>IF(AND(BS8=FALSE,BT8=FALSE),"",IF(AND(BS8=TRUE,BN8&lt;&gt;"",BO8&lt;&gt;"",BP8&lt;&gt;""),"OK",IF(AND(BT8=TRUE,BN8="",BO8="",BP8=""),"OK","NG")))</f>
        <v/>
      </c>
      <c r="BS8" s="26" t="b">
        <f>AR8</f>
        <v>0</v>
      </c>
      <c r="BT8" s="26" t="b">
        <f>AW8</f>
        <v>0</v>
      </c>
    </row>
    <row r="9" spans="2:73" ht="18" customHeight="1" x14ac:dyDescent="0.15">
      <c r="B9" s="56"/>
      <c r="C9" s="66" t="s">
        <v>26</v>
      </c>
      <c r="D9" s="48" t="s">
        <v>584</v>
      </c>
      <c r="Z9" s="55"/>
      <c r="AA9" s="55"/>
      <c r="AB9" s="55"/>
      <c r="AC9" s="55"/>
      <c r="AR9" s="243" t="b">
        <v>0</v>
      </c>
      <c r="AS9" s="244"/>
      <c r="AT9" s="244"/>
      <c r="AU9" s="244"/>
      <c r="AV9" s="245"/>
      <c r="AW9" s="243" t="b">
        <v>0</v>
      </c>
      <c r="AX9" s="244"/>
      <c r="AY9" s="244"/>
      <c r="AZ9" s="244"/>
      <c r="BA9" s="245"/>
      <c r="BB9" s="246" t="str">
        <f>IF(BN9&lt;&gt;"",("p."&amp;DBCS(BN9)&amp;"　第"&amp;DBCS(BO9)&amp;"条　"&amp;IF(BP9="","",DBCS(BP9)&amp;"項")),IF(BO9&lt;&gt;"",("第"&amp;DBCS(BO9)&amp;"条　"&amp;IF(BP9="","",DBCS(BP9)&amp;"項")),""))</f>
        <v/>
      </c>
      <c r="BC9" s="247"/>
      <c r="BD9" s="247"/>
      <c r="BE9" s="247"/>
      <c r="BF9" s="247"/>
      <c r="BG9" s="247"/>
      <c r="BH9" s="247"/>
      <c r="BI9" s="247"/>
      <c r="BJ9" s="247"/>
      <c r="BK9" s="247"/>
      <c r="BL9" s="248"/>
      <c r="BM9" s="150"/>
      <c r="BN9" s="17"/>
      <c r="BO9" s="17"/>
      <c r="BP9" s="17"/>
      <c r="BQ9" s="11" t="str">
        <f>IF(OR(AND(BS9=TRUE,BT9=TRUE),AND(BS9=FALSE,BT9=FALSE)),"NG","OK")</f>
        <v>NG</v>
      </c>
      <c r="BR9" s="11" t="str">
        <f>IF(AND(BS9=FALSE,BT9=FALSE),"",IF(AND(BS9=TRUE,BN9&lt;&gt;"",BO9&lt;&gt;"",BP9&lt;&gt;""),"OK",IF(AND(BT9=TRUE,BN9="",BO9="",BP9=""),"OK","NG")))</f>
        <v/>
      </c>
      <c r="BS9" s="26" t="b">
        <f>AR9</f>
        <v>0</v>
      </c>
      <c r="BT9" s="26" t="b">
        <f>AW9</f>
        <v>0</v>
      </c>
    </row>
    <row r="10" spans="2:73" ht="18" customHeight="1" x14ac:dyDescent="0.15">
      <c r="B10" s="62"/>
      <c r="C10" s="67"/>
      <c r="D10" s="63" t="s">
        <v>542</v>
      </c>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2"/>
      <c r="AS10" s="63"/>
      <c r="AT10" s="63"/>
      <c r="AU10" s="63"/>
      <c r="AV10" s="64"/>
      <c r="AW10" s="62"/>
      <c r="AX10" s="63"/>
      <c r="AY10" s="63"/>
      <c r="AZ10" s="63"/>
      <c r="BA10" s="64"/>
      <c r="BB10" s="256"/>
      <c r="BC10" s="256"/>
      <c r="BD10" s="256"/>
      <c r="BE10" s="256"/>
      <c r="BF10" s="256"/>
      <c r="BG10" s="256"/>
      <c r="BH10" s="256"/>
      <c r="BI10" s="256"/>
      <c r="BJ10" s="256"/>
      <c r="BK10" s="256"/>
      <c r="BL10" s="257"/>
      <c r="BM10" s="156"/>
      <c r="BN10" s="169"/>
    </row>
    <row r="11" spans="2:73" ht="18" customHeight="1" x14ac:dyDescent="0.15">
      <c r="B11" s="240" t="s">
        <v>146</v>
      </c>
      <c r="C11" s="240"/>
      <c r="D11" s="240"/>
      <c r="E11" s="240"/>
      <c r="F11" s="240"/>
      <c r="G11" s="240"/>
      <c r="H11" s="240"/>
      <c r="I11" s="240"/>
      <c r="J11" s="240"/>
      <c r="K11" s="240"/>
      <c r="L11" s="240" t="s">
        <v>147</v>
      </c>
      <c r="M11" s="240"/>
      <c r="N11" s="240"/>
      <c r="O11" s="240"/>
      <c r="P11" s="240"/>
      <c r="Q11" s="240"/>
      <c r="R11" s="240"/>
      <c r="S11" s="240"/>
      <c r="T11" s="240"/>
      <c r="U11" s="240"/>
      <c r="V11" s="240" t="s">
        <v>148</v>
      </c>
      <c r="W11" s="240"/>
      <c r="X11" s="240"/>
      <c r="Y11" s="240"/>
      <c r="Z11" s="240"/>
      <c r="AA11" s="240"/>
      <c r="AB11" s="240"/>
      <c r="AC11" s="240"/>
      <c r="AD11" s="240"/>
      <c r="AE11" s="240"/>
      <c r="AF11" s="240" t="s">
        <v>149</v>
      </c>
      <c r="AG11" s="240"/>
      <c r="AH11" s="240"/>
      <c r="AI11" s="240"/>
      <c r="AJ11" s="240"/>
      <c r="AK11" s="240"/>
      <c r="AL11" s="240"/>
      <c r="AM11" s="240"/>
      <c r="AN11" s="240"/>
      <c r="AO11" s="240"/>
      <c r="AP11" s="240"/>
      <c r="AQ11" s="240"/>
      <c r="AR11" s="240"/>
      <c r="AS11" s="240"/>
      <c r="AT11" s="240"/>
      <c r="AU11" s="240"/>
      <c r="AV11" s="240"/>
      <c r="AW11" s="240"/>
      <c r="AX11" s="240"/>
      <c r="AY11" s="240"/>
      <c r="AZ11" s="240"/>
      <c r="BA11" s="240"/>
      <c r="BB11" s="240"/>
      <c r="BC11" s="240"/>
      <c r="BD11" s="240"/>
      <c r="BE11" s="240"/>
      <c r="BF11" s="240"/>
      <c r="BG11" s="240"/>
      <c r="BH11" s="240" t="s">
        <v>135</v>
      </c>
      <c r="BI11" s="240"/>
      <c r="BJ11" s="240"/>
      <c r="BK11" s="240"/>
      <c r="BL11" s="240"/>
      <c r="BM11" s="155"/>
      <c r="BN11" s="169"/>
    </row>
    <row r="12" spans="2:73" ht="18" customHeight="1" x14ac:dyDescent="0.15">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c r="AI12" s="242"/>
      <c r="AJ12" s="242"/>
      <c r="AK12" s="242"/>
      <c r="AL12" s="242"/>
      <c r="AM12" s="242"/>
      <c r="AN12" s="242"/>
      <c r="AO12" s="242"/>
      <c r="AP12" s="242"/>
      <c r="AQ12" s="242"/>
      <c r="AR12" s="242"/>
      <c r="AS12" s="242"/>
      <c r="AT12" s="242"/>
      <c r="AU12" s="242"/>
      <c r="AV12" s="242"/>
      <c r="AW12" s="242"/>
      <c r="AX12" s="242"/>
      <c r="AY12" s="242"/>
      <c r="AZ12" s="242"/>
      <c r="BA12" s="242"/>
      <c r="BB12" s="242"/>
      <c r="BC12" s="242"/>
      <c r="BD12" s="242"/>
      <c r="BE12" s="242"/>
      <c r="BF12" s="242"/>
      <c r="BG12" s="242"/>
      <c r="BH12" s="242"/>
      <c r="BI12" s="242"/>
      <c r="BJ12" s="242"/>
      <c r="BK12" s="242"/>
      <c r="BL12" s="242"/>
      <c r="BM12" s="153"/>
      <c r="BN12" s="165"/>
      <c r="BO12" s="18"/>
    </row>
    <row r="13" spans="2:73" ht="18" customHeight="1" x14ac:dyDescent="0.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242"/>
      <c r="AM13" s="242"/>
      <c r="AN13" s="242"/>
      <c r="AO13" s="242"/>
      <c r="AP13" s="242"/>
      <c r="AQ13" s="242"/>
      <c r="AR13" s="242"/>
      <c r="AS13" s="242"/>
      <c r="AT13" s="242"/>
      <c r="AU13" s="242"/>
      <c r="AV13" s="242"/>
      <c r="AW13" s="242"/>
      <c r="AX13" s="242"/>
      <c r="AY13" s="242"/>
      <c r="AZ13" s="242"/>
      <c r="BA13" s="242"/>
      <c r="BB13" s="242"/>
      <c r="BC13" s="242"/>
      <c r="BD13" s="242"/>
      <c r="BE13" s="242"/>
      <c r="BF13" s="242"/>
      <c r="BG13" s="242"/>
      <c r="BH13" s="242"/>
      <c r="BI13" s="242"/>
      <c r="BJ13" s="242"/>
      <c r="BK13" s="242"/>
      <c r="BL13" s="242"/>
      <c r="BM13" s="153"/>
      <c r="BN13" s="165"/>
      <c r="BO13" s="18"/>
    </row>
    <row r="14" spans="2:73" ht="18" hidden="1" customHeight="1" outlineLevel="1" x14ac:dyDescent="0.15">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2"/>
      <c r="AY14" s="242"/>
      <c r="AZ14" s="242"/>
      <c r="BA14" s="242"/>
      <c r="BB14" s="242"/>
      <c r="BC14" s="242"/>
      <c r="BD14" s="242"/>
      <c r="BE14" s="242"/>
      <c r="BF14" s="242"/>
      <c r="BG14" s="242"/>
      <c r="BH14" s="242"/>
      <c r="BI14" s="242"/>
      <c r="BJ14" s="242"/>
      <c r="BK14" s="242"/>
      <c r="BL14" s="242"/>
      <c r="BM14" s="153"/>
      <c r="BN14" s="21"/>
      <c r="BO14" s="18"/>
    </row>
    <row r="15" spans="2:73" ht="18" hidden="1" customHeight="1" outlineLevel="1" x14ac:dyDescent="0.15">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2"/>
      <c r="AY15" s="242"/>
      <c r="AZ15" s="242"/>
      <c r="BA15" s="242"/>
      <c r="BB15" s="242"/>
      <c r="BC15" s="242"/>
      <c r="BD15" s="242"/>
      <c r="BE15" s="242"/>
      <c r="BF15" s="242"/>
      <c r="BG15" s="242"/>
      <c r="BH15" s="242"/>
      <c r="BI15" s="242"/>
      <c r="BJ15" s="242"/>
      <c r="BK15" s="242"/>
      <c r="BL15" s="242"/>
      <c r="BM15" s="153"/>
      <c r="BN15" s="21"/>
      <c r="BO15" s="18"/>
    </row>
    <row r="16" spans="2:73" ht="18" hidden="1" customHeight="1" outlineLevel="1" x14ac:dyDescent="0.15">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c r="AI16" s="242"/>
      <c r="AJ16" s="242"/>
      <c r="AK16" s="242"/>
      <c r="AL16" s="242"/>
      <c r="AM16" s="242"/>
      <c r="AN16" s="242"/>
      <c r="AO16" s="242"/>
      <c r="AP16" s="242"/>
      <c r="AQ16" s="242"/>
      <c r="AR16" s="242"/>
      <c r="AS16" s="242"/>
      <c r="AT16" s="242"/>
      <c r="AU16" s="242"/>
      <c r="AV16" s="242"/>
      <c r="AW16" s="242"/>
      <c r="AX16" s="242"/>
      <c r="AY16" s="242"/>
      <c r="AZ16" s="242"/>
      <c r="BA16" s="242"/>
      <c r="BB16" s="242"/>
      <c r="BC16" s="242"/>
      <c r="BD16" s="242"/>
      <c r="BE16" s="242"/>
      <c r="BF16" s="242"/>
      <c r="BG16" s="242"/>
      <c r="BH16" s="242"/>
      <c r="BI16" s="242"/>
      <c r="BJ16" s="242"/>
      <c r="BK16" s="242"/>
      <c r="BL16" s="242"/>
      <c r="BM16" s="153"/>
      <c r="BN16" s="21"/>
      <c r="BO16" s="18"/>
    </row>
    <row r="17" spans="2:73" ht="18" customHeight="1" collapsed="1" x14ac:dyDescent="0.15">
      <c r="B17" s="51">
        <v>2</v>
      </c>
      <c r="C17" s="52"/>
      <c r="D17" s="52" t="s">
        <v>151</v>
      </c>
      <c r="E17" s="52"/>
      <c r="F17" s="52"/>
      <c r="G17" s="52"/>
      <c r="H17" s="52"/>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2"/>
      <c r="AO17" s="52"/>
      <c r="AP17" s="52"/>
      <c r="AQ17" s="52"/>
      <c r="AR17" s="231" t="s">
        <v>143</v>
      </c>
      <c r="AS17" s="232"/>
      <c r="AT17" s="232"/>
      <c r="AU17" s="232"/>
      <c r="AV17" s="233"/>
      <c r="AW17" s="231" t="s">
        <v>144</v>
      </c>
      <c r="AX17" s="232"/>
      <c r="AY17" s="232"/>
      <c r="AZ17" s="232"/>
      <c r="BA17" s="233"/>
      <c r="BB17" s="278" t="s">
        <v>387</v>
      </c>
      <c r="BC17" s="279"/>
      <c r="BD17" s="279"/>
      <c r="BE17" s="279"/>
      <c r="BF17" s="279"/>
      <c r="BG17" s="279"/>
      <c r="BH17" s="279"/>
      <c r="BI17" s="279"/>
      <c r="BJ17" s="279"/>
      <c r="BK17" s="279"/>
      <c r="BL17" s="280"/>
      <c r="BM17" s="174"/>
      <c r="BN17" s="16" t="s">
        <v>596</v>
      </c>
      <c r="BO17" s="16" t="s">
        <v>597</v>
      </c>
      <c r="BP17" s="16" t="s">
        <v>598</v>
      </c>
      <c r="BQ17" s="11" t="s">
        <v>599</v>
      </c>
      <c r="BR17" s="11" t="s">
        <v>604</v>
      </c>
      <c r="BS17" s="16" t="s">
        <v>600</v>
      </c>
      <c r="BT17" s="16" t="s">
        <v>601</v>
      </c>
      <c r="BU17" s="16" t="s">
        <v>602</v>
      </c>
    </row>
    <row r="18" spans="2:73" ht="18" customHeight="1" x14ac:dyDescent="0.15">
      <c r="B18" s="56"/>
      <c r="C18" s="66" t="s">
        <v>19</v>
      </c>
      <c r="D18" s="48" t="s">
        <v>152</v>
      </c>
      <c r="AR18" s="243" t="b">
        <v>0</v>
      </c>
      <c r="AS18" s="244"/>
      <c r="AT18" s="244"/>
      <c r="AU18" s="244"/>
      <c r="AV18" s="245"/>
      <c r="AW18" s="243" t="b">
        <v>0</v>
      </c>
      <c r="AX18" s="244"/>
      <c r="AY18" s="244"/>
      <c r="AZ18" s="244"/>
      <c r="BA18" s="245"/>
      <c r="BB18" s="246" t="str">
        <f>IF(BN18&lt;&gt;"",("p."&amp;DBCS(BN18)&amp;"　第"&amp;DBCS(BO18)&amp;"条　"&amp;IF(BP18="","",DBCS(BP18)&amp;"項")),IF(BO18&lt;&gt;"",("第"&amp;DBCS(BO18)&amp;"条　"&amp;IF(BP18="","",DBCS(BP18)&amp;"項")),""))</f>
        <v/>
      </c>
      <c r="BC18" s="247"/>
      <c r="BD18" s="247"/>
      <c r="BE18" s="247"/>
      <c r="BF18" s="247"/>
      <c r="BG18" s="247"/>
      <c r="BH18" s="247"/>
      <c r="BI18" s="247"/>
      <c r="BJ18" s="247"/>
      <c r="BK18" s="247"/>
      <c r="BL18" s="248"/>
      <c r="BM18" s="150"/>
      <c r="BN18" s="17"/>
      <c r="BO18" s="17"/>
      <c r="BP18" s="17"/>
      <c r="BQ18" s="11" t="str">
        <f>IF(OR(AND(BS18=TRUE,BT18=TRUE),AND(BS18=FALSE,BT18=FALSE)),"NG","OK")</f>
        <v>NG</v>
      </c>
      <c r="BR18" s="11" t="str">
        <f>IF(AND(BS18=FALSE,BT18=FALSE),"",IF(AND(BS18=TRUE,BN18&lt;&gt;"",BO18&lt;&gt;"",BP18&lt;&gt;""),"OK",IF(AND(BT18=TRUE,BN18="",BO18="",BP18=""),"OK","NG")))</f>
        <v/>
      </c>
      <c r="BS18" s="26" t="b">
        <f>AR18</f>
        <v>0</v>
      </c>
      <c r="BT18" s="26" t="b">
        <f>AW18</f>
        <v>0</v>
      </c>
    </row>
    <row r="19" spans="2:73" ht="18" customHeight="1" x14ac:dyDescent="0.15">
      <c r="B19" s="240" t="s">
        <v>146</v>
      </c>
      <c r="C19" s="240"/>
      <c r="D19" s="240"/>
      <c r="E19" s="240"/>
      <c r="F19" s="240"/>
      <c r="G19" s="240"/>
      <c r="H19" s="240"/>
      <c r="I19" s="240"/>
      <c r="J19" s="240"/>
      <c r="K19" s="240"/>
      <c r="L19" s="240" t="s">
        <v>153</v>
      </c>
      <c r="M19" s="240"/>
      <c r="N19" s="240"/>
      <c r="O19" s="240"/>
      <c r="P19" s="240"/>
      <c r="Q19" s="240"/>
      <c r="R19" s="240"/>
      <c r="S19" s="240"/>
      <c r="T19" s="240"/>
      <c r="U19" s="240"/>
      <c r="V19" s="240"/>
      <c r="W19" s="240"/>
      <c r="X19" s="240"/>
      <c r="Y19" s="240"/>
      <c r="Z19" s="240"/>
      <c r="AA19" s="240" t="s">
        <v>131</v>
      </c>
      <c r="AB19" s="240"/>
      <c r="AC19" s="240"/>
      <c r="AD19" s="240"/>
      <c r="AE19" s="240"/>
      <c r="AF19" s="240"/>
      <c r="AG19" s="240"/>
      <c r="AH19" s="240"/>
      <c r="AI19" s="240"/>
      <c r="AJ19" s="240"/>
      <c r="AK19" s="240"/>
      <c r="AL19" s="240"/>
      <c r="AM19" s="240"/>
      <c r="AN19" s="251" t="s">
        <v>55</v>
      </c>
      <c r="AO19" s="251"/>
      <c r="AP19" s="251"/>
      <c r="AQ19" s="251"/>
      <c r="AR19" s="251"/>
      <c r="AS19" s="251"/>
      <c r="AT19" s="240" t="s">
        <v>139</v>
      </c>
      <c r="AU19" s="240"/>
      <c r="AV19" s="240"/>
      <c r="AW19" s="240"/>
      <c r="AX19" s="240"/>
      <c r="AY19" s="240"/>
      <c r="AZ19" s="240"/>
      <c r="BA19" s="240"/>
      <c r="BB19" s="240"/>
      <c r="BC19" s="240"/>
      <c r="BD19" s="240"/>
      <c r="BE19" s="240"/>
      <c r="BF19" s="240"/>
      <c r="BG19" s="240"/>
      <c r="BH19" s="240" t="s">
        <v>135</v>
      </c>
      <c r="BI19" s="240"/>
      <c r="BJ19" s="240"/>
      <c r="BK19" s="240"/>
      <c r="BL19" s="240"/>
      <c r="BM19" s="155"/>
      <c r="BN19" s="169"/>
    </row>
    <row r="20" spans="2:73" ht="18" customHeight="1" x14ac:dyDescent="0.15">
      <c r="B20" s="242"/>
      <c r="C20" s="242"/>
      <c r="D20" s="242"/>
      <c r="E20" s="242"/>
      <c r="F20" s="242"/>
      <c r="G20" s="242"/>
      <c r="H20" s="242"/>
      <c r="I20" s="242"/>
      <c r="J20" s="242"/>
      <c r="K20" s="242"/>
      <c r="L20" s="242"/>
      <c r="M20" s="242"/>
      <c r="N20" s="242"/>
      <c r="O20" s="242"/>
      <c r="P20" s="242"/>
      <c r="Q20" s="242"/>
      <c r="R20" s="242"/>
      <c r="S20" s="242"/>
      <c r="T20" s="242"/>
      <c r="U20" s="242"/>
      <c r="V20" s="242"/>
      <c r="W20" s="242"/>
      <c r="X20" s="242"/>
      <c r="Y20" s="242"/>
      <c r="Z20" s="242"/>
      <c r="AA20" s="242"/>
      <c r="AB20" s="242"/>
      <c r="AC20" s="242"/>
      <c r="AD20" s="242"/>
      <c r="AE20" s="242"/>
      <c r="AF20" s="242"/>
      <c r="AG20" s="242"/>
      <c r="AH20" s="242"/>
      <c r="AI20" s="242"/>
      <c r="AJ20" s="242"/>
      <c r="AK20" s="242"/>
      <c r="AL20" s="242"/>
      <c r="AM20" s="242"/>
      <c r="AN20" s="242"/>
      <c r="AO20" s="242"/>
      <c r="AP20" s="242"/>
      <c r="AQ20" s="242"/>
      <c r="AR20" s="242"/>
      <c r="AS20" s="242"/>
      <c r="AT20" s="242"/>
      <c r="AU20" s="242"/>
      <c r="AV20" s="242"/>
      <c r="AW20" s="242"/>
      <c r="AX20" s="242"/>
      <c r="AY20" s="242"/>
      <c r="AZ20" s="242"/>
      <c r="BA20" s="242"/>
      <c r="BB20" s="242"/>
      <c r="BC20" s="242"/>
      <c r="BD20" s="242"/>
      <c r="BE20" s="242"/>
      <c r="BF20" s="242"/>
      <c r="BG20" s="242"/>
      <c r="BH20" s="242"/>
      <c r="BI20" s="242"/>
      <c r="BJ20" s="242"/>
      <c r="BK20" s="242"/>
      <c r="BL20" s="242"/>
      <c r="BM20" s="153"/>
      <c r="BN20" s="165"/>
      <c r="BO20" s="18"/>
    </row>
    <row r="21" spans="2:73" ht="18" customHeight="1" x14ac:dyDescent="0.15">
      <c r="B21" s="242"/>
      <c r="C21" s="242"/>
      <c r="D21" s="242"/>
      <c r="E21" s="242"/>
      <c r="F21" s="242"/>
      <c r="G21" s="242"/>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242"/>
      <c r="AU21" s="242"/>
      <c r="AV21" s="242"/>
      <c r="AW21" s="242"/>
      <c r="AX21" s="242"/>
      <c r="AY21" s="242"/>
      <c r="AZ21" s="242"/>
      <c r="BA21" s="242"/>
      <c r="BB21" s="242"/>
      <c r="BC21" s="242"/>
      <c r="BD21" s="242"/>
      <c r="BE21" s="242"/>
      <c r="BF21" s="242"/>
      <c r="BG21" s="242"/>
      <c r="BH21" s="242"/>
      <c r="BI21" s="242"/>
      <c r="BJ21" s="242"/>
      <c r="BK21" s="242"/>
      <c r="BL21" s="242"/>
      <c r="BM21" s="153"/>
      <c r="BN21" s="165"/>
      <c r="BO21" s="18"/>
    </row>
    <row r="22" spans="2:73" ht="18" customHeight="1" x14ac:dyDescent="0.15">
      <c r="B22" s="70">
        <v>3</v>
      </c>
      <c r="C22" s="71"/>
      <c r="D22" s="71" t="s">
        <v>173</v>
      </c>
      <c r="E22" s="71"/>
      <c r="F22" s="71"/>
      <c r="G22" s="71"/>
      <c r="H22" s="71"/>
      <c r="I22" s="71"/>
      <c r="J22" s="71"/>
      <c r="K22" s="71"/>
      <c r="L22" s="71"/>
      <c r="M22" s="71"/>
      <c r="N22" s="71"/>
      <c r="O22" s="71"/>
      <c r="P22" s="71"/>
      <c r="Q22" s="71"/>
      <c r="R22" s="71"/>
      <c r="S22" s="71"/>
      <c r="T22" s="71"/>
      <c r="U22" s="71"/>
      <c r="V22" s="71"/>
      <c r="W22" s="71"/>
      <c r="X22" s="71"/>
      <c r="Y22" s="71"/>
      <c r="Z22" s="71"/>
      <c r="AA22" s="71"/>
      <c r="AB22" s="71"/>
      <c r="AC22" s="71"/>
      <c r="AD22" s="71"/>
      <c r="AE22" s="71"/>
      <c r="AF22" s="71"/>
      <c r="AG22" s="71"/>
      <c r="AH22" s="71"/>
      <c r="AI22" s="71"/>
      <c r="AJ22" s="71"/>
      <c r="AK22" s="71"/>
      <c r="AL22" s="71"/>
      <c r="AM22" s="71"/>
      <c r="AN22" s="71"/>
      <c r="AO22" s="71"/>
      <c r="AP22" s="71"/>
      <c r="AQ22" s="71"/>
      <c r="AR22" s="253" t="s">
        <v>143</v>
      </c>
      <c r="AS22" s="254"/>
      <c r="AT22" s="254"/>
      <c r="AU22" s="254"/>
      <c r="AV22" s="255"/>
      <c r="AW22" s="253" t="s">
        <v>144</v>
      </c>
      <c r="AX22" s="254"/>
      <c r="AY22" s="254"/>
      <c r="AZ22" s="254"/>
      <c r="BA22" s="255"/>
      <c r="BB22" s="275" t="s">
        <v>387</v>
      </c>
      <c r="BC22" s="276"/>
      <c r="BD22" s="276"/>
      <c r="BE22" s="276"/>
      <c r="BF22" s="276"/>
      <c r="BG22" s="276"/>
      <c r="BH22" s="276"/>
      <c r="BI22" s="276"/>
      <c r="BJ22" s="276"/>
      <c r="BK22" s="276"/>
      <c r="BL22" s="277"/>
      <c r="BM22" s="159"/>
      <c r="BN22" s="16" t="s">
        <v>596</v>
      </c>
      <c r="BO22" s="16" t="s">
        <v>597</v>
      </c>
      <c r="BP22" s="16" t="s">
        <v>598</v>
      </c>
      <c r="BQ22" s="11" t="s">
        <v>599</v>
      </c>
      <c r="BR22" s="11" t="s">
        <v>604</v>
      </c>
      <c r="BS22" s="16" t="s">
        <v>600</v>
      </c>
      <c r="BT22" s="16" t="s">
        <v>601</v>
      </c>
      <c r="BU22" s="16" t="s">
        <v>602</v>
      </c>
    </row>
    <row r="23" spans="2:73" ht="18" customHeight="1" x14ac:dyDescent="0.15">
      <c r="B23" s="56"/>
      <c r="C23" s="66" t="s">
        <v>406</v>
      </c>
      <c r="D23" s="48" t="s">
        <v>174</v>
      </c>
      <c r="AR23" s="243" t="b">
        <v>0</v>
      </c>
      <c r="AS23" s="244"/>
      <c r="AT23" s="244"/>
      <c r="AU23" s="244"/>
      <c r="AV23" s="245"/>
      <c r="AW23" s="243" t="b">
        <v>0</v>
      </c>
      <c r="AX23" s="244"/>
      <c r="AY23" s="244"/>
      <c r="AZ23" s="244"/>
      <c r="BA23" s="245"/>
      <c r="BB23" s="246" t="str">
        <f>IF(BN23&lt;&gt;"",("p."&amp;DBCS(BN23)&amp;"　第"&amp;DBCS(BO23)&amp;"条　"&amp;IF(BP23="","",DBCS(BP23)&amp;"項")),IF(BO23&lt;&gt;"",("第"&amp;DBCS(BO23)&amp;"条　"&amp;IF(BP23="","",DBCS(BP23)&amp;"項")),""))</f>
        <v/>
      </c>
      <c r="BC23" s="247"/>
      <c r="BD23" s="247"/>
      <c r="BE23" s="247"/>
      <c r="BF23" s="247"/>
      <c r="BG23" s="247"/>
      <c r="BH23" s="247"/>
      <c r="BI23" s="247"/>
      <c r="BJ23" s="247"/>
      <c r="BK23" s="247"/>
      <c r="BL23" s="248"/>
      <c r="BM23" s="150"/>
      <c r="BN23" s="17"/>
      <c r="BO23" s="17"/>
      <c r="BP23" s="17"/>
      <c r="BQ23" s="11" t="str">
        <f>IF(OR(AND(BS23=TRUE,BT23=TRUE),AND(BS23=FALSE,BT23=FALSE)),"NG","OK")</f>
        <v>NG</v>
      </c>
      <c r="BR23" s="11" t="str">
        <f>IF(AND(BS23=FALSE,BT23=FALSE),"",IF(AND(BS23=TRUE,BN23&lt;&gt;"",BO23&lt;&gt;"",BP23&lt;&gt;""),"OK",IF(AND(BT23=TRUE,BN23="",BO23="",BP23=""),"OK","NG")))</f>
        <v/>
      </c>
      <c r="BS23" s="26" t="b">
        <f>AR23</f>
        <v>0</v>
      </c>
      <c r="BT23" s="26" t="b">
        <f>AW23</f>
        <v>0</v>
      </c>
    </row>
    <row r="24" spans="2:73" ht="18" customHeight="1" x14ac:dyDescent="0.15">
      <c r="B24" s="240" t="s">
        <v>146</v>
      </c>
      <c r="C24" s="240"/>
      <c r="D24" s="240"/>
      <c r="E24" s="240"/>
      <c r="F24" s="240"/>
      <c r="G24" s="240"/>
      <c r="H24" s="240"/>
      <c r="I24" s="240"/>
      <c r="J24" s="240"/>
      <c r="K24" s="240"/>
      <c r="L24" s="240" t="s">
        <v>148</v>
      </c>
      <c r="M24" s="240"/>
      <c r="N24" s="240"/>
      <c r="O24" s="240"/>
      <c r="P24" s="240"/>
      <c r="Q24" s="240"/>
      <c r="R24" s="240"/>
      <c r="S24" s="240"/>
      <c r="T24" s="240"/>
      <c r="U24" s="240"/>
      <c r="V24" s="240" t="s">
        <v>176</v>
      </c>
      <c r="W24" s="240"/>
      <c r="X24" s="240"/>
      <c r="Y24" s="240"/>
      <c r="Z24" s="240"/>
      <c r="AA24" s="240"/>
      <c r="AB24" s="240"/>
      <c r="AC24" s="240"/>
      <c r="AD24" s="240"/>
      <c r="AE24" s="240"/>
      <c r="AF24" s="240"/>
      <c r="AG24" s="240"/>
      <c r="AH24" s="240"/>
      <c r="AI24" s="240" t="s">
        <v>177</v>
      </c>
      <c r="AJ24" s="240"/>
      <c r="AK24" s="240"/>
      <c r="AL24" s="240"/>
      <c r="AM24" s="240"/>
      <c r="AN24" s="240"/>
      <c r="AO24" s="240"/>
      <c r="AP24" s="240"/>
      <c r="AQ24" s="240"/>
      <c r="AR24" s="240"/>
      <c r="AS24" s="240"/>
      <c r="AT24" s="240"/>
      <c r="AU24" s="240"/>
      <c r="AV24" s="240"/>
      <c r="AW24" s="240"/>
      <c r="AX24" s="240"/>
      <c r="AY24" s="240"/>
      <c r="AZ24" s="240"/>
      <c r="BA24" s="240"/>
      <c r="BB24" s="251" t="s">
        <v>178</v>
      </c>
      <c r="BC24" s="251"/>
      <c r="BD24" s="251"/>
      <c r="BE24" s="251"/>
      <c r="BF24" s="251"/>
      <c r="BG24" s="251"/>
      <c r="BH24" s="240" t="s">
        <v>135</v>
      </c>
      <c r="BI24" s="240"/>
      <c r="BJ24" s="240"/>
      <c r="BK24" s="240"/>
      <c r="BL24" s="240"/>
      <c r="BM24" s="155"/>
      <c r="BN24" s="169"/>
    </row>
    <row r="25" spans="2:73" ht="18" customHeight="1" x14ac:dyDescent="0.15">
      <c r="B25" s="242"/>
      <c r="C25" s="242"/>
      <c r="D25" s="242"/>
      <c r="E25" s="242"/>
      <c r="F25" s="242"/>
      <c r="G25" s="242"/>
      <c r="H25" s="242"/>
      <c r="I25" s="242"/>
      <c r="J25" s="242"/>
      <c r="K25" s="242"/>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c r="AI25" s="242"/>
      <c r="AJ25" s="242"/>
      <c r="AK25" s="242"/>
      <c r="AL25" s="242"/>
      <c r="AM25" s="242"/>
      <c r="AN25" s="242"/>
      <c r="AO25" s="242"/>
      <c r="AP25" s="242"/>
      <c r="AQ25" s="242"/>
      <c r="AR25" s="242"/>
      <c r="AS25" s="242"/>
      <c r="AT25" s="242"/>
      <c r="AU25" s="242"/>
      <c r="AV25" s="242"/>
      <c r="AW25" s="242"/>
      <c r="AX25" s="242"/>
      <c r="AY25" s="242"/>
      <c r="AZ25" s="242"/>
      <c r="BA25" s="242"/>
      <c r="BB25" s="242"/>
      <c r="BC25" s="242"/>
      <c r="BD25" s="242"/>
      <c r="BE25" s="242"/>
      <c r="BF25" s="242"/>
      <c r="BG25" s="242"/>
      <c r="BH25" s="242"/>
      <c r="BI25" s="242"/>
      <c r="BJ25" s="242"/>
      <c r="BK25" s="242"/>
      <c r="BL25" s="242"/>
      <c r="BM25" s="153"/>
      <c r="BN25" s="165"/>
      <c r="BO25" s="18"/>
    </row>
    <row r="26" spans="2:73" ht="18" customHeight="1" x14ac:dyDescent="0.15">
      <c r="B26" s="242"/>
      <c r="C26" s="242"/>
      <c r="D26" s="242"/>
      <c r="E26" s="242"/>
      <c r="F26" s="242"/>
      <c r="G26" s="242"/>
      <c r="H26" s="242"/>
      <c r="I26" s="242"/>
      <c r="J26" s="242"/>
      <c r="K26" s="242"/>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c r="AI26" s="242"/>
      <c r="AJ26" s="242"/>
      <c r="AK26" s="242"/>
      <c r="AL26" s="242"/>
      <c r="AM26" s="242"/>
      <c r="AN26" s="242"/>
      <c r="AO26" s="242"/>
      <c r="AP26" s="242"/>
      <c r="AQ26" s="242"/>
      <c r="AR26" s="242"/>
      <c r="AS26" s="242"/>
      <c r="AT26" s="242"/>
      <c r="AU26" s="242"/>
      <c r="AV26" s="242"/>
      <c r="AW26" s="242"/>
      <c r="AX26" s="242"/>
      <c r="AY26" s="242"/>
      <c r="AZ26" s="242"/>
      <c r="BA26" s="242"/>
      <c r="BB26" s="242"/>
      <c r="BC26" s="242"/>
      <c r="BD26" s="242"/>
      <c r="BE26" s="242"/>
      <c r="BF26" s="242"/>
      <c r="BG26" s="242"/>
      <c r="BH26" s="242"/>
      <c r="BI26" s="242"/>
      <c r="BJ26" s="242"/>
      <c r="BK26" s="242"/>
      <c r="BL26" s="242"/>
      <c r="BM26" s="153"/>
      <c r="BN26" s="165"/>
      <c r="BO26" s="18"/>
    </row>
    <row r="27" spans="2:73" ht="18" hidden="1" customHeight="1" outlineLevel="1" x14ac:dyDescent="0.15">
      <c r="B27" s="242"/>
      <c r="C27" s="242"/>
      <c r="D27" s="242"/>
      <c r="E27" s="242"/>
      <c r="F27" s="242"/>
      <c r="G27" s="242"/>
      <c r="H27" s="242"/>
      <c r="I27" s="242"/>
      <c r="J27" s="242"/>
      <c r="K27" s="242"/>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c r="AI27" s="242"/>
      <c r="AJ27" s="242"/>
      <c r="AK27" s="242"/>
      <c r="AL27" s="242"/>
      <c r="AM27" s="242"/>
      <c r="AN27" s="242"/>
      <c r="AO27" s="242"/>
      <c r="AP27" s="242"/>
      <c r="AQ27" s="242"/>
      <c r="AR27" s="242"/>
      <c r="AS27" s="242"/>
      <c r="AT27" s="242"/>
      <c r="AU27" s="242"/>
      <c r="AV27" s="242"/>
      <c r="AW27" s="242"/>
      <c r="AX27" s="242"/>
      <c r="AY27" s="242"/>
      <c r="AZ27" s="242"/>
      <c r="BA27" s="242"/>
      <c r="BB27" s="242"/>
      <c r="BC27" s="242"/>
      <c r="BD27" s="242"/>
      <c r="BE27" s="242"/>
      <c r="BF27" s="242"/>
      <c r="BG27" s="242"/>
      <c r="BH27" s="242"/>
      <c r="BI27" s="242"/>
      <c r="BJ27" s="242"/>
      <c r="BK27" s="242"/>
      <c r="BL27" s="242"/>
      <c r="BM27" s="153"/>
      <c r="BN27" s="21"/>
      <c r="BO27" s="18"/>
    </row>
    <row r="28" spans="2:73" ht="18" hidden="1" customHeight="1" outlineLevel="1" x14ac:dyDescent="0.15">
      <c r="B28" s="242"/>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2"/>
      <c r="AY28" s="242"/>
      <c r="AZ28" s="242"/>
      <c r="BA28" s="242"/>
      <c r="BB28" s="242"/>
      <c r="BC28" s="242"/>
      <c r="BD28" s="242"/>
      <c r="BE28" s="242"/>
      <c r="BF28" s="242"/>
      <c r="BG28" s="242"/>
      <c r="BH28" s="242"/>
      <c r="BI28" s="242"/>
      <c r="BJ28" s="242"/>
      <c r="BK28" s="242"/>
      <c r="BL28" s="242"/>
      <c r="BM28" s="153"/>
      <c r="BN28" s="21"/>
      <c r="BO28" s="18"/>
    </row>
    <row r="29" spans="2:73" ht="18" hidden="1" customHeight="1" outlineLevel="1" x14ac:dyDescent="0.15">
      <c r="B29" s="242"/>
      <c r="C29" s="242"/>
      <c r="D29" s="242"/>
      <c r="E29" s="242"/>
      <c r="F29" s="242"/>
      <c r="G29" s="242"/>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2"/>
      <c r="AY29" s="242"/>
      <c r="AZ29" s="242"/>
      <c r="BA29" s="242"/>
      <c r="BB29" s="242"/>
      <c r="BC29" s="242"/>
      <c r="BD29" s="242"/>
      <c r="BE29" s="242"/>
      <c r="BF29" s="242"/>
      <c r="BG29" s="242"/>
      <c r="BH29" s="242"/>
      <c r="BI29" s="242"/>
      <c r="BJ29" s="242"/>
      <c r="BK29" s="242"/>
      <c r="BL29" s="242"/>
      <c r="BM29" s="153"/>
      <c r="BN29" s="21"/>
      <c r="BO29" s="18"/>
    </row>
    <row r="30" spans="2:73" ht="18" customHeight="1" collapsed="1" x14ac:dyDescent="0.15">
      <c r="B30" s="70">
        <v>4</v>
      </c>
      <c r="C30" s="71"/>
      <c r="D30" s="71" t="s">
        <v>287</v>
      </c>
      <c r="E30" s="71"/>
      <c r="F30" s="71"/>
      <c r="G30" s="71"/>
      <c r="H30" s="71"/>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253" t="s">
        <v>143</v>
      </c>
      <c r="AS30" s="254"/>
      <c r="AT30" s="254"/>
      <c r="AU30" s="254"/>
      <c r="AV30" s="255"/>
      <c r="AW30" s="253" t="s">
        <v>144</v>
      </c>
      <c r="AX30" s="254"/>
      <c r="AY30" s="254"/>
      <c r="AZ30" s="254"/>
      <c r="BA30" s="255"/>
      <c r="BB30" s="275" t="s">
        <v>387</v>
      </c>
      <c r="BC30" s="276"/>
      <c r="BD30" s="276"/>
      <c r="BE30" s="276"/>
      <c r="BF30" s="276"/>
      <c r="BG30" s="276"/>
      <c r="BH30" s="276"/>
      <c r="BI30" s="276"/>
      <c r="BJ30" s="276"/>
      <c r="BK30" s="276"/>
      <c r="BL30" s="277"/>
      <c r="BM30" s="171"/>
      <c r="BN30" s="16" t="s">
        <v>596</v>
      </c>
      <c r="BO30" s="16" t="s">
        <v>597</v>
      </c>
      <c r="BP30" s="16" t="s">
        <v>598</v>
      </c>
      <c r="BQ30" s="11" t="s">
        <v>599</v>
      </c>
      <c r="BR30" s="11" t="s">
        <v>604</v>
      </c>
      <c r="BS30" s="16" t="s">
        <v>600</v>
      </c>
      <c r="BT30" s="16" t="s">
        <v>601</v>
      </c>
      <c r="BU30" s="16" t="s">
        <v>602</v>
      </c>
    </row>
    <row r="31" spans="2:73" ht="18" customHeight="1" x14ac:dyDescent="0.15">
      <c r="B31" s="56"/>
      <c r="C31" s="66" t="s">
        <v>28</v>
      </c>
      <c r="D31" s="48" t="s">
        <v>581</v>
      </c>
      <c r="AR31" s="243" t="b">
        <v>0</v>
      </c>
      <c r="AS31" s="244"/>
      <c r="AT31" s="244"/>
      <c r="AU31" s="244"/>
      <c r="AV31" s="245"/>
      <c r="AW31" s="243" t="b">
        <v>0</v>
      </c>
      <c r="AX31" s="244"/>
      <c r="AY31" s="244"/>
      <c r="AZ31" s="244"/>
      <c r="BA31" s="245"/>
      <c r="BB31" s="246" t="str">
        <f>IF(BN31&lt;&gt;"",("p."&amp;DBCS(BN31)&amp;"　第"&amp;DBCS(BO31)&amp;"条　"&amp;IF(BP31="","",DBCS(BP31)&amp;"項")),IF(BO31&lt;&gt;"",("第"&amp;DBCS(BO31)&amp;"条　"&amp;IF(BP31="","",DBCS(BP31)&amp;"項")),""))</f>
        <v/>
      </c>
      <c r="BC31" s="247"/>
      <c r="BD31" s="247"/>
      <c r="BE31" s="247"/>
      <c r="BF31" s="247"/>
      <c r="BG31" s="247"/>
      <c r="BH31" s="247"/>
      <c r="BI31" s="247"/>
      <c r="BJ31" s="247"/>
      <c r="BK31" s="247"/>
      <c r="BL31" s="248"/>
      <c r="BM31" s="150"/>
      <c r="BN31" s="17"/>
      <c r="BO31" s="17"/>
      <c r="BP31" s="17"/>
      <c r="BQ31" s="11" t="str">
        <f>IF(OR(AND(BS31=TRUE,BT31=TRUE),AND(BS31=FALSE,BT31=FALSE)),"NG","OK")</f>
        <v>NG</v>
      </c>
      <c r="BR31" s="11" t="str">
        <f>IF(AND(BS31=FALSE,BT31=FALSE),"",IF(AND(BS31=TRUE,BN31&lt;&gt;"",BO31&lt;&gt;"",BP31&lt;&gt;""),"OK",IF(AND(BT31=TRUE,BN31="",BO31="",BP31=""),"OK","NG")))</f>
        <v/>
      </c>
      <c r="BS31" s="26" t="b">
        <f>AR31</f>
        <v>0</v>
      </c>
      <c r="BT31" s="26" t="b">
        <f>AW31</f>
        <v>0</v>
      </c>
    </row>
    <row r="32" spans="2:73" ht="18" customHeight="1" x14ac:dyDescent="0.15">
      <c r="B32" s="56"/>
      <c r="C32" s="66"/>
      <c r="D32" s="48" t="s">
        <v>582</v>
      </c>
      <c r="AR32" s="56"/>
      <c r="AV32" s="57"/>
      <c r="AW32" s="56"/>
      <c r="BA32" s="57"/>
      <c r="BB32" s="256"/>
      <c r="BC32" s="256"/>
      <c r="BD32" s="256"/>
      <c r="BE32" s="256"/>
      <c r="BF32" s="256"/>
      <c r="BG32" s="256"/>
      <c r="BH32" s="256"/>
      <c r="BI32" s="256"/>
      <c r="BJ32" s="256"/>
      <c r="BK32" s="256"/>
      <c r="BL32" s="257"/>
      <c r="BM32" s="156"/>
      <c r="BN32" s="169"/>
    </row>
    <row r="33" spans="2:73" ht="18" customHeight="1" x14ac:dyDescent="0.15">
      <c r="B33" s="56"/>
      <c r="C33" s="66"/>
      <c r="D33" s="48" t="s">
        <v>583</v>
      </c>
      <c r="AR33" s="56"/>
      <c r="AV33" s="57"/>
      <c r="AW33" s="56"/>
      <c r="BA33" s="57"/>
      <c r="BB33" s="256"/>
      <c r="BC33" s="256"/>
      <c r="BD33" s="256"/>
      <c r="BE33" s="256"/>
      <c r="BF33" s="256"/>
      <c r="BG33" s="256"/>
      <c r="BH33" s="256"/>
      <c r="BI33" s="256"/>
      <c r="BJ33" s="256"/>
      <c r="BK33" s="256"/>
      <c r="BL33" s="257"/>
      <c r="BM33" s="156"/>
      <c r="BN33" s="169"/>
    </row>
    <row r="34" spans="2:73" ht="18" customHeight="1" x14ac:dyDescent="0.15">
      <c r="B34" s="56"/>
      <c r="C34" s="66" t="s">
        <v>513</v>
      </c>
      <c r="D34" s="48" t="s">
        <v>514</v>
      </c>
      <c r="E34" s="72"/>
      <c r="F34" s="72"/>
      <c r="G34" s="72"/>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2"/>
      <c r="AK34" s="72"/>
      <c r="AL34" s="72"/>
      <c r="AM34" s="72"/>
      <c r="AN34" s="72"/>
      <c r="AO34" s="72"/>
      <c r="AP34" s="72"/>
      <c r="AR34" s="243" t="b">
        <v>0</v>
      </c>
      <c r="AS34" s="244"/>
      <c r="AT34" s="244"/>
      <c r="AU34" s="244"/>
      <c r="AV34" s="245"/>
      <c r="AW34" s="243" t="b">
        <v>0</v>
      </c>
      <c r="AX34" s="244"/>
      <c r="AY34" s="244"/>
      <c r="AZ34" s="244"/>
      <c r="BA34" s="245"/>
      <c r="BB34" s="246" t="str">
        <f>IF(BN34&lt;&gt;"",("p."&amp;DBCS(BN34)&amp;"　第"&amp;DBCS(BO34)&amp;"条　"&amp;IF(BP34="","",DBCS(BP34)&amp;"項")),IF(BO34&lt;&gt;"",("第"&amp;DBCS(BO34)&amp;"条　"&amp;IF(BP34="","",DBCS(BP34)&amp;"項")),""))</f>
        <v/>
      </c>
      <c r="BC34" s="247"/>
      <c r="BD34" s="247"/>
      <c r="BE34" s="247"/>
      <c r="BF34" s="247"/>
      <c r="BG34" s="247"/>
      <c r="BH34" s="247"/>
      <c r="BI34" s="247"/>
      <c r="BJ34" s="247"/>
      <c r="BK34" s="247"/>
      <c r="BL34" s="248"/>
      <c r="BM34" s="150"/>
      <c r="BN34" s="17"/>
      <c r="BO34" s="17"/>
      <c r="BP34" s="17"/>
      <c r="BQ34" s="11" t="str">
        <f>IF(OR(AND(BS34=TRUE,BT34=TRUE),AND(BS34=FALSE,BT34=FALSE)),"NG","OK")</f>
        <v>NG</v>
      </c>
      <c r="BR34" s="11" t="str">
        <f>IF(AND(BS34=FALSE,BT34=FALSE),"",IF(AND(BS34=TRUE,BN34&lt;&gt;"",BO34&lt;&gt;"",BP34&lt;&gt;""),"OK",IF(AND(BT34=TRUE,BN34="",BO34="",BP34=""),"OK","NG")))</f>
        <v/>
      </c>
      <c r="BS34" s="26" t="b">
        <f>AR34</f>
        <v>0</v>
      </c>
      <c r="BT34" s="26" t="b">
        <f>AW34</f>
        <v>0</v>
      </c>
    </row>
    <row r="35" spans="2:73" ht="18" customHeight="1" x14ac:dyDescent="0.15">
      <c r="B35" s="56"/>
      <c r="C35" s="66"/>
      <c r="D35" s="48" t="s">
        <v>515</v>
      </c>
      <c r="E35" s="72"/>
      <c r="F35" s="72"/>
      <c r="G35" s="72"/>
      <c r="H35" s="72"/>
      <c r="I35" s="72"/>
      <c r="J35" s="72"/>
      <c r="K35" s="72"/>
      <c r="L35" s="72"/>
      <c r="M35" s="72"/>
      <c r="N35" s="72"/>
      <c r="O35" s="72"/>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R35" s="56"/>
      <c r="AV35" s="57"/>
      <c r="AW35" s="56"/>
      <c r="BA35" s="57"/>
      <c r="BB35" s="256"/>
      <c r="BC35" s="256"/>
      <c r="BD35" s="256"/>
      <c r="BE35" s="256"/>
      <c r="BF35" s="256"/>
      <c r="BG35" s="256"/>
      <c r="BH35" s="256"/>
      <c r="BI35" s="256"/>
      <c r="BJ35" s="256"/>
      <c r="BK35" s="256"/>
      <c r="BL35" s="257"/>
      <c r="BM35" s="156"/>
      <c r="BN35" s="169"/>
    </row>
    <row r="36" spans="2:73" ht="18" customHeight="1" x14ac:dyDescent="0.15">
      <c r="B36" s="240" t="s">
        <v>288</v>
      </c>
      <c r="C36" s="240"/>
      <c r="D36" s="240"/>
      <c r="E36" s="240"/>
      <c r="F36" s="240"/>
      <c r="G36" s="240"/>
      <c r="H36" s="240"/>
      <c r="I36" s="240"/>
      <c r="J36" s="240"/>
      <c r="K36" s="240"/>
      <c r="L36" s="240" t="s">
        <v>289</v>
      </c>
      <c r="M36" s="240"/>
      <c r="N36" s="240"/>
      <c r="O36" s="240"/>
      <c r="P36" s="240"/>
      <c r="Q36" s="240"/>
      <c r="R36" s="240"/>
      <c r="S36" s="240" t="s">
        <v>290</v>
      </c>
      <c r="T36" s="240"/>
      <c r="U36" s="240"/>
      <c r="V36" s="240"/>
      <c r="W36" s="240"/>
      <c r="X36" s="240"/>
      <c r="Y36" s="240"/>
      <c r="Z36" s="240"/>
      <c r="AA36" s="240"/>
      <c r="AB36" s="240"/>
      <c r="AC36" s="251" t="s">
        <v>291</v>
      </c>
      <c r="AD36" s="251"/>
      <c r="AE36" s="251"/>
      <c r="AF36" s="251"/>
      <c r="AG36" s="251"/>
      <c r="AH36" s="251"/>
      <c r="AI36" s="251"/>
      <c r="AJ36" s="251"/>
      <c r="AK36" s="251"/>
      <c r="AL36" s="240" t="s">
        <v>292</v>
      </c>
      <c r="AM36" s="240"/>
      <c r="AN36" s="240"/>
      <c r="AO36" s="240"/>
      <c r="AP36" s="240"/>
      <c r="AQ36" s="240"/>
      <c r="AR36" s="240"/>
      <c r="AS36" s="240"/>
      <c r="AT36" s="240" t="s">
        <v>293</v>
      </c>
      <c r="AU36" s="240"/>
      <c r="AV36" s="240"/>
      <c r="AW36" s="240"/>
      <c r="AX36" s="240"/>
      <c r="AY36" s="240"/>
      <c r="AZ36" s="240"/>
      <c r="BA36" s="240" t="s">
        <v>501</v>
      </c>
      <c r="BB36" s="240"/>
      <c r="BC36" s="240"/>
      <c r="BD36" s="240"/>
      <c r="BE36" s="240"/>
      <c r="BF36" s="240"/>
      <c r="BG36" s="240"/>
      <c r="BH36" s="240" t="s">
        <v>135</v>
      </c>
      <c r="BI36" s="240"/>
      <c r="BJ36" s="240"/>
      <c r="BK36" s="240"/>
      <c r="BL36" s="240"/>
      <c r="BM36" s="155"/>
      <c r="BN36" s="169"/>
    </row>
    <row r="37" spans="2:73" ht="18" customHeight="1" x14ac:dyDescent="0.15">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c r="AH37" s="242"/>
      <c r="AI37" s="242"/>
      <c r="AJ37" s="242"/>
      <c r="AK37" s="242"/>
      <c r="AL37" s="242"/>
      <c r="AM37" s="242"/>
      <c r="AN37" s="242"/>
      <c r="AO37" s="242"/>
      <c r="AP37" s="242"/>
      <c r="AQ37" s="242"/>
      <c r="AR37" s="242"/>
      <c r="AS37" s="242"/>
      <c r="AT37" s="242"/>
      <c r="AU37" s="242"/>
      <c r="AV37" s="242"/>
      <c r="AW37" s="242"/>
      <c r="AX37" s="242"/>
      <c r="AY37" s="242"/>
      <c r="AZ37" s="242"/>
      <c r="BA37" s="242"/>
      <c r="BB37" s="242"/>
      <c r="BC37" s="242"/>
      <c r="BD37" s="242"/>
      <c r="BE37" s="242"/>
      <c r="BF37" s="242"/>
      <c r="BG37" s="242"/>
      <c r="BH37" s="242"/>
      <c r="BI37" s="242"/>
      <c r="BJ37" s="242"/>
      <c r="BK37" s="242"/>
      <c r="BL37" s="242"/>
      <c r="BM37" s="153"/>
      <c r="BN37" s="165"/>
      <c r="BO37" s="18"/>
    </row>
    <row r="38" spans="2:73" ht="18" customHeight="1" x14ac:dyDescent="0.15">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c r="AG38" s="242"/>
      <c r="AH38" s="242"/>
      <c r="AI38" s="242"/>
      <c r="AJ38" s="242"/>
      <c r="AK38" s="242"/>
      <c r="AL38" s="242"/>
      <c r="AM38" s="242"/>
      <c r="AN38" s="242"/>
      <c r="AO38" s="242"/>
      <c r="AP38" s="242"/>
      <c r="AQ38" s="242"/>
      <c r="AR38" s="242"/>
      <c r="AS38" s="242"/>
      <c r="AT38" s="242"/>
      <c r="AU38" s="242"/>
      <c r="AV38" s="242"/>
      <c r="AW38" s="242"/>
      <c r="AX38" s="242"/>
      <c r="AY38" s="242"/>
      <c r="AZ38" s="242"/>
      <c r="BA38" s="242"/>
      <c r="BB38" s="242"/>
      <c r="BC38" s="242"/>
      <c r="BD38" s="242"/>
      <c r="BE38" s="242"/>
      <c r="BF38" s="242"/>
      <c r="BG38" s="242"/>
      <c r="BH38" s="242"/>
      <c r="BI38" s="242"/>
      <c r="BJ38" s="242"/>
      <c r="BK38" s="242"/>
      <c r="BL38" s="242"/>
      <c r="BM38" s="153"/>
      <c r="BN38" s="165"/>
      <c r="BO38" s="18"/>
    </row>
    <row r="39" spans="2:73" ht="18" hidden="1" customHeight="1" outlineLevel="1" x14ac:dyDescent="0.15">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c r="AI39" s="242"/>
      <c r="AJ39" s="242"/>
      <c r="AK39" s="242"/>
      <c r="AL39" s="242"/>
      <c r="AM39" s="242"/>
      <c r="AN39" s="242"/>
      <c r="AO39" s="242"/>
      <c r="AP39" s="242"/>
      <c r="AQ39" s="242"/>
      <c r="AR39" s="242"/>
      <c r="AS39" s="242"/>
      <c r="AT39" s="242"/>
      <c r="AU39" s="242"/>
      <c r="AV39" s="242"/>
      <c r="AW39" s="242"/>
      <c r="AX39" s="242"/>
      <c r="AY39" s="242"/>
      <c r="AZ39" s="242"/>
      <c r="BA39" s="242"/>
      <c r="BB39" s="242"/>
      <c r="BC39" s="242"/>
      <c r="BD39" s="242"/>
      <c r="BE39" s="242"/>
      <c r="BF39" s="242"/>
      <c r="BG39" s="242"/>
      <c r="BH39" s="242"/>
      <c r="BI39" s="242"/>
      <c r="BJ39" s="242"/>
      <c r="BK39" s="242"/>
      <c r="BL39" s="242"/>
      <c r="BM39" s="153"/>
      <c r="BN39" s="21"/>
      <c r="BO39" s="18"/>
    </row>
    <row r="40" spans="2:73" ht="18" hidden="1" customHeight="1" outlineLevel="1" x14ac:dyDescent="0.15">
      <c r="B40" s="242"/>
      <c r="C40" s="242"/>
      <c r="D40" s="242"/>
      <c r="E40" s="242"/>
      <c r="F40" s="242"/>
      <c r="G40" s="242"/>
      <c r="H40" s="242"/>
      <c r="I40" s="242"/>
      <c r="J40" s="242"/>
      <c r="K40" s="242"/>
      <c r="L40" s="242"/>
      <c r="M40" s="242"/>
      <c r="N40" s="242"/>
      <c r="O40" s="242"/>
      <c r="P40" s="242"/>
      <c r="Q40" s="242"/>
      <c r="R40" s="242"/>
      <c r="S40" s="242"/>
      <c r="T40" s="242"/>
      <c r="U40" s="242"/>
      <c r="V40" s="242"/>
      <c r="W40" s="242"/>
      <c r="X40" s="242"/>
      <c r="Y40" s="242"/>
      <c r="Z40" s="242"/>
      <c r="AA40" s="242"/>
      <c r="AB40" s="242"/>
      <c r="AC40" s="242"/>
      <c r="AD40" s="242"/>
      <c r="AE40" s="242"/>
      <c r="AF40" s="242"/>
      <c r="AG40" s="242"/>
      <c r="AH40" s="242"/>
      <c r="AI40" s="242"/>
      <c r="AJ40" s="242"/>
      <c r="AK40" s="242"/>
      <c r="AL40" s="242"/>
      <c r="AM40" s="242"/>
      <c r="AN40" s="242"/>
      <c r="AO40" s="242"/>
      <c r="AP40" s="242"/>
      <c r="AQ40" s="242"/>
      <c r="AR40" s="242"/>
      <c r="AS40" s="242"/>
      <c r="AT40" s="242"/>
      <c r="AU40" s="242"/>
      <c r="AV40" s="242"/>
      <c r="AW40" s="242"/>
      <c r="AX40" s="242"/>
      <c r="AY40" s="242"/>
      <c r="AZ40" s="242"/>
      <c r="BA40" s="242"/>
      <c r="BB40" s="242"/>
      <c r="BC40" s="242"/>
      <c r="BD40" s="242"/>
      <c r="BE40" s="242"/>
      <c r="BF40" s="242"/>
      <c r="BG40" s="242"/>
      <c r="BH40" s="242"/>
      <c r="BI40" s="242"/>
      <c r="BJ40" s="242"/>
      <c r="BK40" s="242"/>
      <c r="BL40" s="242"/>
      <c r="BM40" s="153"/>
      <c r="BN40" s="21"/>
      <c r="BO40" s="18"/>
    </row>
    <row r="41" spans="2:73" ht="18" hidden="1" customHeight="1" outlineLevel="1" x14ac:dyDescent="0.15">
      <c r="B41" s="242"/>
      <c r="C41" s="242"/>
      <c r="D41" s="242"/>
      <c r="E41" s="242"/>
      <c r="F41" s="242"/>
      <c r="G41" s="242"/>
      <c r="H41" s="242"/>
      <c r="I41" s="242"/>
      <c r="J41" s="242"/>
      <c r="K41" s="242"/>
      <c r="L41" s="242"/>
      <c r="M41" s="242"/>
      <c r="N41" s="242"/>
      <c r="O41" s="242"/>
      <c r="P41" s="242"/>
      <c r="Q41" s="242"/>
      <c r="R41" s="242"/>
      <c r="S41" s="242"/>
      <c r="T41" s="242"/>
      <c r="U41" s="242"/>
      <c r="V41" s="242"/>
      <c r="W41" s="242"/>
      <c r="X41" s="242"/>
      <c r="Y41" s="242"/>
      <c r="Z41" s="242"/>
      <c r="AA41" s="242"/>
      <c r="AB41" s="242"/>
      <c r="AC41" s="242"/>
      <c r="AD41" s="242"/>
      <c r="AE41" s="242"/>
      <c r="AF41" s="242"/>
      <c r="AG41" s="242"/>
      <c r="AH41" s="242"/>
      <c r="AI41" s="242"/>
      <c r="AJ41" s="242"/>
      <c r="AK41" s="242"/>
      <c r="AL41" s="242"/>
      <c r="AM41" s="242"/>
      <c r="AN41" s="242"/>
      <c r="AO41" s="242"/>
      <c r="AP41" s="242"/>
      <c r="AQ41" s="242"/>
      <c r="AR41" s="242"/>
      <c r="AS41" s="242"/>
      <c r="AT41" s="242"/>
      <c r="AU41" s="242"/>
      <c r="AV41" s="242"/>
      <c r="AW41" s="242"/>
      <c r="AX41" s="242"/>
      <c r="AY41" s="242"/>
      <c r="AZ41" s="242"/>
      <c r="BA41" s="242"/>
      <c r="BB41" s="242"/>
      <c r="BC41" s="242"/>
      <c r="BD41" s="242"/>
      <c r="BE41" s="242"/>
      <c r="BF41" s="242"/>
      <c r="BG41" s="242"/>
      <c r="BH41" s="242"/>
      <c r="BI41" s="242"/>
      <c r="BJ41" s="242"/>
      <c r="BK41" s="242"/>
      <c r="BL41" s="242"/>
      <c r="BM41" s="153"/>
      <c r="BN41" s="21"/>
      <c r="BO41" s="18"/>
    </row>
    <row r="42" spans="2:73" ht="18" customHeight="1" collapsed="1" x14ac:dyDescent="0.15">
      <c r="B42" s="51">
        <v>5</v>
      </c>
      <c r="C42" s="52"/>
      <c r="D42" s="52" t="s">
        <v>61</v>
      </c>
      <c r="E42" s="52"/>
      <c r="F42" s="52"/>
      <c r="G42" s="52"/>
      <c r="H42" s="52"/>
      <c r="I42" s="52"/>
      <c r="J42" s="52"/>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231" t="s">
        <v>143</v>
      </c>
      <c r="AS42" s="232"/>
      <c r="AT42" s="232"/>
      <c r="AU42" s="232"/>
      <c r="AV42" s="233"/>
      <c r="AW42" s="231" t="s">
        <v>144</v>
      </c>
      <c r="AX42" s="232"/>
      <c r="AY42" s="232"/>
      <c r="AZ42" s="232"/>
      <c r="BA42" s="233"/>
      <c r="BB42" s="278" t="s">
        <v>387</v>
      </c>
      <c r="BC42" s="278"/>
      <c r="BD42" s="278"/>
      <c r="BE42" s="278"/>
      <c r="BF42" s="278"/>
      <c r="BG42" s="278"/>
      <c r="BH42" s="278"/>
      <c r="BI42" s="278"/>
      <c r="BJ42" s="278"/>
      <c r="BK42" s="278"/>
      <c r="BL42" s="281"/>
      <c r="BM42" s="171"/>
      <c r="BN42" s="16" t="s">
        <v>596</v>
      </c>
      <c r="BO42" s="16" t="s">
        <v>597</v>
      </c>
      <c r="BP42" s="16" t="s">
        <v>598</v>
      </c>
      <c r="BQ42" s="11" t="s">
        <v>599</v>
      </c>
      <c r="BR42" s="11" t="s">
        <v>604</v>
      </c>
      <c r="BS42" s="16" t="s">
        <v>600</v>
      </c>
      <c r="BT42" s="16" t="s">
        <v>601</v>
      </c>
      <c r="BU42" s="16" t="s">
        <v>602</v>
      </c>
    </row>
    <row r="43" spans="2:73" ht="18" customHeight="1" x14ac:dyDescent="0.15">
      <c r="B43" s="56"/>
      <c r="C43" s="66" t="s">
        <v>28</v>
      </c>
      <c r="D43" s="48" t="s">
        <v>80</v>
      </c>
      <c r="AR43" s="282" t="b">
        <v>0</v>
      </c>
      <c r="AS43" s="283"/>
      <c r="AT43" s="283"/>
      <c r="AU43" s="283"/>
      <c r="AV43" s="284"/>
      <c r="AW43" s="282" t="b">
        <v>0</v>
      </c>
      <c r="AX43" s="283"/>
      <c r="AY43" s="283"/>
      <c r="AZ43" s="283"/>
      <c r="BA43" s="284"/>
      <c r="BB43" s="246" t="str">
        <f>IF(BN43&lt;&gt;"",("p."&amp;DBCS(BN43)&amp;"　第"&amp;DBCS(BO43)&amp;"条　"&amp;IF(BP43="","",DBCS(BP43)&amp;"項")),IF(BO43&lt;&gt;"",("第"&amp;DBCS(BO43)&amp;"条　"&amp;IF(BP43="","",DBCS(BP43)&amp;"項")),""))</f>
        <v/>
      </c>
      <c r="BC43" s="247"/>
      <c r="BD43" s="247"/>
      <c r="BE43" s="247"/>
      <c r="BF43" s="247"/>
      <c r="BG43" s="247"/>
      <c r="BH43" s="247"/>
      <c r="BI43" s="247"/>
      <c r="BJ43" s="247"/>
      <c r="BK43" s="247"/>
      <c r="BL43" s="248"/>
      <c r="BM43" s="150"/>
      <c r="BN43" s="17"/>
      <c r="BO43" s="17"/>
      <c r="BP43" s="17"/>
      <c r="BQ43" s="11" t="str">
        <f>IF(OR(AND(BS43=TRUE,BT43=TRUE),AND(BS43=FALSE,BT43=FALSE)),"NG","OK")</f>
        <v>NG</v>
      </c>
      <c r="BR43" s="11" t="str">
        <f>IF(AND(BS43=FALSE,BT43=FALSE),"",IF(AND(BS43=TRUE,BN43&lt;&gt;"",BO43&lt;&gt;"",BP43&lt;&gt;""),"OK",IF(AND(BT43=TRUE,BN43="",BO43="",BP43=""),"OK","NG")))</f>
        <v/>
      </c>
      <c r="BS43" s="26" t="b">
        <f>AR43</f>
        <v>0</v>
      </c>
      <c r="BT43" s="26" t="b">
        <f>AW43</f>
        <v>0</v>
      </c>
    </row>
    <row r="44" spans="2:73" ht="18" customHeight="1" x14ac:dyDescent="0.15">
      <c r="B44" s="240" t="s">
        <v>146</v>
      </c>
      <c r="C44" s="240"/>
      <c r="D44" s="240"/>
      <c r="E44" s="240"/>
      <c r="F44" s="240"/>
      <c r="G44" s="240"/>
      <c r="H44" s="240"/>
      <c r="I44" s="240"/>
      <c r="J44" s="240"/>
      <c r="K44" s="240"/>
      <c r="L44" s="251" t="s">
        <v>66</v>
      </c>
      <c r="M44" s="251"/>
      <c r="N44" s="251"/>
      <c r="O44" s="251"/>
      <c r="P44" s="251"/>
      <c r="Q44" s="251"/>
      <c r="R44" s="251"/>
      <c r="S44" s="251"/>
      <c r="T44" s="251"/>
      <c r="U44" s="251"/>
      <c r="V44" s="240" t="s">
        <v>148</v>
      </c>
      <c r="W44" s="240"/>
      <c r="X44" s="240"/>
      <c r="Y44" s="240"/>
      <c r="Z44" s="240"/>
      <c r="AA44" s="240"/>
      <c r="AB44" s="240"/>
      <c r="AC44" s="240"/>
      <c r="AD44" s="240"/>
      <c r="AE44" s="240"/>
      <c r="AF44" s="240" t="s">
        <v>62</v>
      </c>
      <c r="AG44" s="240"/>
      <c r="AH44" s="240"/>
      <c r="AI44" s="240"/>
      <c r="AJ44" s="240"/>
      <c r="AK44" s="240"/>
      <c r="AL44" s="240"/>
      <c r="AM44" s="240"/>
      <c r="AN44" s="240"/>
      <c r="AO44" s="240"/>
      <c r="AP44" s="240"/>
      <c r="AQ44" s="240"/>
      <c r="AR44" s="240"/>
      <c r="AS44" s="240"/>
      <c r="AT44" s="240"/>
      <c r="AU44" s="240"/>
      <c r="AV44" s="240"/>
      <c r="AW44" s="240"/>
      <c r="AX44" s="240"/>
      <c r="AY44" s="240"/>
      <c r="AZ44" s="240"/>
      <c r="BA44" s="240"/>
      <c r="BB44" s="240"/>
      <c r="BC44" s="240"/>
      <c r="BD44" s="240"/>
      <c r="BE44" s="240"/>
      <c r="BF44" s="240"/>
      <c r="BG44" s="240"/>
      <c r="BH44" s="240" t="s">
        <v>135</v>
      </c>
      <c r="BI44" s="240"/>
      <c r="BJ44" s="240"/>
      <c r="BK44" s="240"/>
      <c r="BL44" s="240"/>
      <c r="BM44" s="155"/>
      <c r="BN44" s="169"/>
    </row>
    <row r="45" spans="2:73" ht="18" customHeight="1" x14ac:dyDescent="0.15">
      <c r="B45" s="242"/>
      <c r="C45" s="242"/>
      <c r="D45" s="242"/>
      <c r="E45" s="242"/>
      <c r="F45" s="242"/>
      <c r="G45" s="242"/>
      <c r="H45" s="242"/>
      <c r="I45" s="242"/>
      <c r="J45" s="242"/>
      <c r="K45" s="242"/>
      <c r="L45" s="242"/>
      <c r="M45" s="242"/>
      <c r="N45" s="242"/>
      <c r="O45" s="242"/>
      <c r="P45" s="242"/>
      <c r="Q45" s="242"/>
      <c r="R45" s="242"/>
      <c r="S45" s="242"/>
      <c r="T45" s="242"/>
      <c r="U45" s="242"/>
      <c r="V45" s="242"/>
      <c r="W45" s="242"/>
      <c r="X45" s="242"/>
      <c r="Y45" s="242"/>
      <c r="Z45" s="242"/>
      <c r="AA45" s="242"/>
      <c r="AB45" s="242"/>
      <c r="AC45" s="242"/>
      <c r="AD45" s="242"/>
      <c r="AE45" s="242"/>
      <c r="AF45" s="242"/>
      <c r="AG45" s="242"/>
      <c r="AH45" s="242"/>
      <c r="AI45" s="242"/>
      <c r="AJ45" s="242"/>
      <c r="AK45" s="242"/>
      <c r="AL45" s="242"/>
      <c r="AM45" s="242"/>
      <c r="AN45" s="242"/>
      <c r="AO45" s="242"/>
      <c r="AP45" s="242"/>
      <c r="AQ45" s="242"/>
      <c r="AR45" s="242"/>
      <c r="AS45" s="242"/>
      <c r="AT45" s="242"/>
      <c r="AU45" s="242"/>
      <c r="AV45" s="242"/>
      <c r="AW45" s="242"/>
      <c r="AX45" s="242"/>
      <c r="AY45" s="242"/>
      <c r="AZ45" s="242"/>
      <c r="BA45" s="242"/>
      <c r="BB45" s="242"/>
      <c r="BC45" s="242"/>
      <c r="BD45" s="242"/>
      <c r="BE45" s="242"/>
      <c r="BF45" s="242"/>
      <c r="BG45" s="242"/>
      <c r="BH45" s="242"/>
      <c r="BI45" s="242"/>
      <c r="BJ45" s="242"/>
      <c r="BK45" s="242"/>
      <c r="BL45" s="242"/>
      <c r="BM45" s="153"/>
      <c r="BN45" s="165"/>
      <c r="BO45" s="18"/>
    </row>
    <row r="46" spans="2:73" ht="18" customHeight="1" x14ac:dyDescent="0.15">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c r="AI46" s="242"/>
      <c r="AJ46" s="242"/>
      <c r="AK46" s="242"/>
      <c r="AL46" s="242"/>
      <c r="AM46" s="242"/>
      <c r="AN46" s="242"/>
      <c r="AO46" s="242"/>
      <c r="AP46" s="242"/>
      <c r="AQ46" s="242"/>
      <c r="AR46" s="242"/>
      <c r="AS46" s="242"/>
      <c r="AT46" s="242"/>
      <c r="AU46" s="242"/>
      <c r="AV46" s="242"/>
      <c r="AW46" s="242"/>
      <c r="AX46" s="242"/>
      <c r="AY46" s="242"/>
      <c r="AZ46" s="242"/>
      <c r="BA46" s="242"/>
      <c r="BB46" s="242"/>
      <c r="BC46" s="242"/>
      <c r="BD46" s="242"/>
      <c r="BE46" s="242"/>
      <c r="BF46" s="242"/>
      <c r="BG46" s="242"/>
      <c r="BH46" s="242"/>
      <c r="BI46" s="242"/>
      <c r="BJ46" s="242"/>
      <c r="BK46" s="242"/>
      <c r="BL46" s="242"/>
      <c r="BM46" s="153"/>
      <c r="BN46" s="165"/>
      <c r="BO46" s="18"/>
    </row>
    <row r="47" spans="2:73" ht="18" customHeight="1" x14ac:dyDescent="0.15">
      <c r="P47" s="55"/>
      <c r="Q47" s="55"/>
      <c r="R47" s="55"/>
      <c r="S47" s="55"/>
      <c r="T47" s="55"/>
      <c r="U47" s="55"/>
      <c r="V47" s="55"/>
      <c r="W47" s="48" t="s">
        <v>639</v>
      </c>
    </row>
  </sheetData>
  <sheetProtection formatRows="0"/>
  <mergeCells count="193">
    <mergeCell ref="L19:Z19"/>
    <mergeCell ref="AW17:BA17"/>
    <mergeCell ref="BH13:BL13"/>
    <mergeCell ref="BH26:BL26"/>
    <mergeCell ref="BH36:BL36"/>
    <mergeCell ref="BH24:BL24"/>
    <mergeCell ref="BH25:BL25"/>
    <mergeCell ref="B11:K11"/>
    <mergeCell ref="L11:U11"/>
    <mergeCell ref="V11:AE11"/>
    <mergeCell ref="AF11:BG11"/>
    <mergeCell ref="BH11:BL11"/>
    <mergeCell ref="B12:K12"/>
    <mergeCell ref="L12:U12"/>
    <mergeCell ref="V12:AE12"/>
    <mergeCell ref="AF12:BG12"/>
    <mergeCell ref="BH12:BL12"/>
    <mergeCell ref="B16:K16"/>
    <mergeCell ref="L16:U16"/>
    <mergeCell ref="V16:AE16"/>
    <mergeCell ref="BH15:BL15"/>
    <mergeCell ref="BH20:BL20"/>
    <mergeCell ref="BH21:BL21"/>
    <mergeCell ref="B25:K25"/>
    <mergeCell ref="B46:K46"/>
    <mergeCell ref="L46:U46"/>
    <mergeCell ref="V46:AE46"/>
    <mergeCell ref="AF46:BG46"/>
    <mergeCell ref="BH46:BL46"/>
    <mergeCell ref="B37:K37"/>
    <mergeCell ref="L37:R37"/>
    <mergeCell ref="S37:AB37"/>
    <mergeCell ref="AC37:AK37"/>
    <mergeCell ref="AL37:AS37"/>
    <mergeCell ref="AT37:AZ37"/>
    <mergeCell ref="BA37:BG37"/>
    <mergeCell ref="BH37:BL37"/>
    <mergeCell ref="BH44:BL44"/>
    <mergeCell ref="B38:K38"/>
    <mergeCell ref="L38:R38"/>
    <mergeCell ref="S38:AB38"/>
    <mergeCell ref="AC38:AK38"/>
    <mergeCell ref="AL38:AS38"/>
    <mergeCell ref="AT38:AZ38"/>
    <mergeCell ref="BA38:BG38"/>
    <mergeCell ref="BH38:BL38"/>
    <mergeCell ref="BB43:BL43"/>
    <mergeCell ref="AW43:BA43"/>
    <mergeCell ref="B45:K45"/>
    <mergeCell ref="L45:U45"/>
    <mergeCell ref="V45:AE45"/>
    <mergeCell ref="AF45:BG45"/>
    <mergeCell ref="BH45:BL45"/>
    <mergeCell ref="AR43:AV43"/>
    <mergeCell ref="B39:K39"/>
    <mergeCell ref="B44:K44"/>
    <mergeCell ref="L44:U44"/>
    <mergeCell ref="V44:AE44"/>
    <mergeCell ref="AF44:BG44"/>
    <mergeCell ref="L25:U25"/>
    <mergeCell ref="V25:AH25"/>
    <mergeCell ref="AI25:BA25"/>
    <mergeCell ref="BB25:BG25"/>
    <mergeCell ref="BB18:BL18"/>
    <mergeCell ref="BB23:BL23"/>
    <mergeCell ref="B19:K19"/>
    <mergeCell ref="B13:K13"/>
    <mergeCell ref="L13:U13"/>
    <mergeCell ref="V13:AE13"/>
    <mergeCell ref="AF13:BG13"/>
    <mergeCell ref="B14:K14"/>
    <mergeCell ref="L14:U14"/>
    <mergeCell ref="V14:AE14"/>
    <mergeCell ref="AF14:BG14"/>
    <mergeCell ref="BH14:BL14"/>
    <mergeCell ref="B21:K21"/>
    <mergeCell ref="L21:Z21"/>
    <mergeCell ref="AT21:BG21"/>
    <mergeCell ref="B24:K24"/>
    <mergeCell ref="L24:U24"/>
    <mergeCell ref="V24:AH24"/>
    <mergeCell ref="AI24:BA24"/>
    <mergeCell ref="BB24:BG24"/>
    <mergeCell ref="BB31:BL31"/>
    <mergeCell ref="B26:K26"/>
    <mergeCell ref="L26:U26"/>
    <mergeCell ref="V26:AH26"/>
    <mergeCell ref="B27:K27"/>
    <mergeCell ref="L27:U27"/>
    <mergeCell ref="V27:AH27"/>
    <mergeCell ref="AI27:BA27"/>
    <mergeCell ref="B29:K29"/>
    <mergeCell ref="V29:AH29"/>
    <mergeCell ref="AI29:BA29"/>
    <mergeCell ref="BB29:BG29"/>
    <mergeCell ref="BH29:BL29"/>
    <mergeCell ref="B28:K28"/>
    <mergeCell ref="L28:U28"/>
    <mergeCell ref="V28:AH28"/>
    <mergeCell ref="AI28:BA28"/>
    <mergeCell ref="BB28:BG28"/>
    <mergeCell ref="BH28:BL28"/>
    <mergeCell ref="BB5:BL5"/>
    <mergeCell ref="BB17:BL17"/>
    <mergeCell ref="BB22:BL22"/>
    <mergeCell ref="BB30:BL30"/>
    <mergeCell ref="BB42:BL42"/>
    <mergeCell ref="B36:K36"/>
    <mergeCell ref="BH40:BL40"/>
    <mergeCell ref="AL39:AS39"/>
    <mergeCell ref="AT39:AZ39"/>
    <mergeCell ref="BA39:BG39"/>
    <mergeCell ref="BH39:BL39"/>
    <mergeCell ref="B41:K41"/>
    <mergeCell ref="L41:R41"/>
    <mergeCell ref="S41:AB41"/>
    <mergeCell ref="AC41:AK41"/>
    <mergeCell ref="AL41:AS41"/>
    <mergeCell ref="AT41:AZ41"/>
    <mergeCell ref="BA41:BG41"/>
    <mergeCell ref="BH41:BL41"/>
    <mergeCell ref="B40:K40"/>
    <mergeCell ref="B15:K15"/>
    <mergeCell ref="BA36:BG36"/>
    <mergeCell ref="B20:K20"/>
    <mergeCell ref="L20:Z20"/>
    <mergeCell ref="AR5:AV5"/>
    <mergeCell ref="AW5:BA5"/>
    <mergeCell ref="AR42:AV42"/>
    <mergeCell ref="AW42:BA42"/>
    <mergeCell ref="AW34:BA34"/>
    <mergeCell ref="AR34:AV34"/>
    <mergeCell ref="L36:R36"/>
    <mergeCell ref="S36:AB36"/>
    <mergeCell ref="AC36:AK36"/>
    <mergeCell ref="AL36:AS36"/>
    <mergeCell ref="AT36:AZ36"/>
    <mergeCell ref="AC40:AK40"/>
    <mergeCell ref="AL40:AS40"/>
    <mergeCell ref="AT40:AZ40"/>
    <mergeCell ref="BA40:BG40"/>
    <mergeCell ref="L39:R39"/>
    <mergeCell ref="S39:AB39"/>
    <mergeCell ref="AC39:AK39"/>
    <mergeCell ref="L40:R40"/>
    <mergeCell ref="S40:AB40"/>
    <mergeCell ref="L15:U15"/>
    <mergeCell ref="V15:AE15"/>
    <mergeCell ref="AF15:BG15"/>
    <mergeCell ref="L29:U29"/>
    <mergeCell ref="AR6:AV6"/>
    <mergeCell ref="AW9:BA9"/>
    <mergeCell ref="AW8:BA8"/>
    <mergeCell ref="AW7:BA7"/>
    <mergeCell ref="AW6:BA6"/>
    <mergeCell ref="AR9:AV9"/>
    <mergeCell ref="AR8:AV8"/>
    <mergeCell ref="AR7:AV7"/>
    <mergeCell ref="AT20:BG20"/>
    <mergeCell ref="AN19:AS19"/>
    <mergeCell ref="AT19:BG19"/>
    <mergeCell ref="BB6:BL6"/>
    <mergeCell ref="BB7:BL7"/>
    <mergeCell ref="BB8:BL8"/>
    <mergeCell ref="BB9:BL9"/>
    <mergeCell ref="AR17:AV17"/>
    <mergeCell ref="AW18:BA18"/>
    <mergeCell ref="AR18:AV18"/>
    <mergeCell ref="AN20:AS20"/>
    <mergeCell ref="BB32:BL32"/>
    <mergeCell ref="BB33:BL33"/>
    <mergeCell ref="BB35:BL35"/>
    <mergeCell ref="BB10:BL10"/>
    <mergeCell ref="AF16:BG16"/>
    <mergeCell ref="BH16:BL16"/>
    <mergeCell ref="BB34:BL34"/>
    <mergeCell ref="AN21:AS21"/>
    <mergeCell ref="BB27:BG27"/>
    <mergeCell ref="BH27:BL27"/>
    <mergeCell ref="AW30:BA30"/>
    <mergeCell ref="AW23:BA23"/>
    <mergeCell ref="AI26:BA26"/>
    <mergeCell ref="AA21:AM21"/>
    <mergeCell ref="AA19:AM19"/>
    <mergeCell ref="BH19:BL19"/>
    <mergeCell ref="AR22:AV22"/>
    <mergeCell ref="AW22:BA22"/>
    <mergeCell ref="AA20:AM20"/>
    <mergeCell ref="AW31:BA31"/>
    <mergeCell ref="AR31:AV31"/>
    <mergeCell ref="BB26:BG26"/>
    <mergeCell ref="AR30:AV30"/>
    <mergeCell ref="AR23:AV23"/>
  </mergeCells>
  <phoneticPr fontId="3"/>
  <conditionalFormatting sqref="A1">
    <cfRule type="expression" dxfId="15" priority="1">
      <formula xml:space="preserve"> CELL( "protect",A1)= 0</formula>
    </cfRule>
  </conditionalFormatting>
  <conditionalFormatting sqref="BQ1:BR1048576">
    <cfRule type="cellIs" dxfId="14" priority="12" operator="equal">
      <formula>"NG"</formula>
    </cfRule>
  </conditionalFormatting>
  <pageMargins left="0.59055118110236227" right="0.39370078740157483" top="0.59055118110236227" bottom="0.47244094488188981" header="0.51181102362204722" footer="0.27559055118110237"/>
  <pageSetup paperSize="9" scale="81" firstPageNumber="4" fitToHeight="0" orientation="portrait" useFirstPageNumber="1" r:id="rId1"/>
  <headerFooter alignWithMargins="0">
    <oddFooter>&amp;C－&amp;P－</oddFooter>
  </headerFooter>
  <colBreaks count="1" manualBreakCount="1">
    <brk id="67" max="1048575" man="1"/>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tabColor theme="8" tint="0.79998168889431442"/>
    <pageSetUpPr fitToPage="1"/>
  </sheetPr>
  <dimension ref="B1:BU103"/>
  <sheetViews>
    <sheetView showGridLines="0" zoomScale="85" zoomScaleNormal="85" zoomScaleSheetLayoutView="85" workbookViewId="0"/>
  </sheetViews>
  <sheetFormatPr defaultColWidth="9" defaultRowHeight="18" customHeight="1" outlineLevelRow="1" x14ac:dyDescent="0.15"/>
  <cols>
    <col min="1" max="1" width="2.5" style="3" customWidth="1"/>
    <col min="2" max="64" width="1.875" style="48" customWidth="1"/>
    <col min="65" max="65" width="1.875" style="139" customWidth="1"/>
    <col min="66" max="68" width="3.75" style="15" customWidth="1"/>
    <col min="69" max="70" width="5" style="4" customWidth="1"/>
    <col min="71" max="73" width="3.75" style="15" customWidth="1"/>
    <col min="74" max="16384" width="9" style="3"/>
  </cols>
  <sheetData>
    <row r="1" spans="2:73" ht="18" customHeight="1" x14ac:dyDescent="0.15">
      <c r="B1" s="49" t="s">
        <v>646</v>
      </c>
      <c r="BN1" s="28"/>
      <c r="BO1" s="28"/>
      <c r="BP1" s="29"/>
      <c r="BQ1" s="11" t="s">
        <v>605</v>
      </c>
      <c r="BR1" s="11" t="s">
        <v>606</v>
      </c>
      <c r="BS1" s="16" t="str">
        <f>IF(COUNTIF(BS6:BS191,"true")&gt;0,"●","")</f>
        <v/>
      </c>
      <c r="BT1" s="5" t="str">
        <f>IF(BS1="●","","●")</f>
        <v>●</v>
      </c>
    </row>
    <row r="2" spans="2:73" ht="15" customHeight="1" x14ac:dyDescent="0.15">
      <c r="BK2" s="148"/>
      <c r="BL2" s="148"/>
      <c r="BM2" s="149"/>
      <c r="BN2" s="13" t="s">
        <v>603</v>
      </c>
      <c r="BO2" s="13"/>
      <c r="BP2" s="27"/>
      <c r="BQ2" s="24">
        <f>COUNTIFS(BQ5:BQ997,"NG")</f>
        <v>38</v>
      </c>
      <c r="BR2" s="24">
        <f>COUNTIFS(BR6:BR991,"NG")</f>
        <v>0</v>
      </c>
    </row>
    <row r="3" spans="2:73" ht="15" customHeight="1" x14ac:dyDescent="0.15">
      <c r="C3" s="48" t="s">
        <v>629</v>
      </c>
      <c r="BK3" s="148"/>
      <c r="BL3" s="148"/>
      <c r="BM3" s="149"/>
      <c r="BN3" s="13" t="s">
        <v>607</v>
      </c>
      <c r="BO3" s="13"/>
      <c r="BP3" s="27"/>
      <c r="BQ3" s="16" t="str">
        <f>IF(BQ2=0,"OK","NG")</f>
        <v>NG</v>
      </c>
      <c r="BR3" s="16" t="str">
        <f>IF(BR2=0,"OK","NG")</f>
        <v>OK</v>
      </c>
    </row>
    <row r="4" spans="2:73" ht="15" customHeight="1" x14ac:dyDescent="0.15"/>
    <row r="5" spans="2:73" ht="18" customHeight="1" x14ac:dyDescent="0.15">
      <c r="B5" s="70">
        <v>1</v>
      </c>
      <c r="C5" s="71"/>
      <c r="D5" s="71" t="s">
        <v>296</v>
      </c>
      <c r="E5" s="71"/>
      <c r="F5" s="71"/>
      <c r="G5" s="71"/>
      <c r="H5" s="71"/>
      <c r="I5" s="71"/>
      <c r="J5" s="71"/>
      <c r="K5" s="71"/>
      <c r="L5" s="71"/>
      <c r="M5" s="71"/>
      <c r="N5" s="71"/>
      <c r="O5" s="71"/>
      <c r="P5" s="71"/>
      <c r="Q5" s="71"/>
      <c r="R5" s="71"/>
      <c r="S5" s="71"/>
      <c r="T5" s="71"/>
      <c r="U5" s="71"/>
      <c r="V5" s="71"/>
      <c r="W5" s="71"/>
      <c r="X5" s="71"/>
      <c r="Y5" s="71"/>
      <c r="Z5" s="71"/>
      <c r="AA5" s="71"/>
      <c r="AB5" s="71"/>
      <c r="AC5" s="71"/>
      <c r="AD5" s="71"/>
      <c r="AE5" s="71"/>
      <c r="AF5" s="71"/>
      <c r="AG5" s="71"/>
      <c r="AH5" s="71"/>
      <c r="AI5" s="71"/>
      <c r="AJ5" s="71"/>
      <c r="AK5" s="71"/>
      <c r="AL5" s="71"/>
      <c r="AM5" s="71"/>
      <c r="AN5" s="71"/>
      <c r="AO5" s="71"/>
      <c r="AP5" s="71"/>
      <c r="AQ5" s="71"/>
      <c r="AR5" s="253" t="s">
        <v>143</v>
      </c>
      <c r="AS5" s="254"/>
      <c r="AT5" s="254"/>
      <c r="AU5" s="254"/>
      <c r="AV5" s="255"/>
      <c r="AW5" s="253" t="s">
        <v>144</v>
      </c>
      <c r="AX5" s="254"/>
      <c r="AY5" s="254"/>
      <c r="AZ5" s="254"/>
      <c r="BA5" s="255"/>
      <c r="BB5" s="285" t="s">
        <v>387</v>
      </c>
      <c r="BC5" s="291"/>
      <c r="BD5" s="291"/>
      <c r="BE5" s="291"/>
      <c r="BF5" s="291"/>
      <c r="BG5" s="291"/>
      <c r="BH5" s="291"/>
      <c r="BI5" s="291"/>
      <c r="BJ5" s="291"/>
      <c r="BK5" s="291"/>
      <c r="BL5" s="292"/>
      <c r="BM5" s="174"/>
      <c r="BN5" s="25" t="s">
        <v>596</v>
      </c>
      <c r="BO5" s="16" t="s">
        <v>597</v>
      </c>
      <c r="BP5" s="19" t="s">
        <v>598</v>
      </c>
      <c r="BQ5" s="11" t="s">
        <v>599</v>
      </c>
      <c r="BR5" s="11" t="s">
        <v>604</v>
      </c>
      <c r="BS5" s="25" t="s">
        <v>600</v>
      </c>
      <c r="BT5" s="16" t="s">
        <v>601</v>
      </c>
      <c r="BU5" s="16" t="s">
        <v>602</v>
      </c>
    </row>
    <row r="6" spans="2:73" ht="18" customHeight="1" x14ac:dyDescent="0.15">
      <c r="B6" s="56"/>
      <c r="C6" s="66" t="s">
        <v>38</v>
      </c>
      <c r="D6" s="48" t="s">
        <v>297</v>
      </c>
      <c r="AR6" s="243" t="b">
        <v>0</v>
      </c>
      <c r="AS6" s="244"/>
      <c r="AT6" s="244"/>
      <c r="AU6" s="244"/>
      <c r="AV6" s="245"/>
      <c r="AW6" s="243" t="b">
        <v>0</v>
      </c>
      <c r="AX6" s="244"/>
      <c r="AY6" s="244"/>
      <c r="AZ6" s="244"/>
      <c r="BA6" s="245"/>
      <c r="BB6" s="246" t="str">
        <f>IF(BN6&lt;&gt;"",("p."&amp;DBCS(BN6)&amp;"　第"&amp;DBCS(BO6)&amp;"条　"&amp;IF(BP6="","",DBCS(BP6)&amp;"項")),IF(BO6&lt;&gt;"",("第"&amp;DBCS(BO6)&amp;"条　"&amp;IF(BP6="","",DBCS(BP6)&amp;"項")),""))</f>
        <v/>
      </c>
      <c r="BC6" s="247"/>
      <c r="BD6" s="247"/>
      <c r="BE6" s="247"/>
      <c r="BF6" s="247"/>
      <c r="BG6" s="247"/>
      <c r="BH6" s="247"/>
      <c r="BI6" s="247"/>
      <c r="BJ6" s="247"/>
      <c r="BK6" s="247"/>
      <c r="BL6" s="248"/>
      <c r="BM6" s="150"/>
      <c r="BN6" s="30"/>
      <c r="BO6" s="20"/>
      <c r="BP6" s="20"/>
      <c r="BQ6" s="11" t="str">
        <f>IF(OR(AND(BS6=TRUE,BT6=TRUE),AND(BS6=FALSE,BT6=FALSE)),"NG","OK")</f>
        <v>NG</v>
      </c>
      <c r="BR6" s="11" t="str">
        <f>IF(AND(BS6=FALSE,BT6=FALSE),"",IF(AND(BS6=TRUE,BN6&lt;&gt;"",BO6&lt;&gt;"",BP6&lt;&gt;""),"OK",IF(AND(BT6=TRUE,BN6="",BO6="",BP6=""),"OK","NG")))</f>
        <v/>
      </c>
      <c r="BS6" s="26" t="b">
        <f>AR6</f>
        <v>0</v>
      </c>
      <c r="BT6" s="26" t="b">
        <f>AW6</f>
        <v>0</v>
      </c>
    </row>
    <row r="7" spans="2:73" ht="18" customHeight="1" x14ac:dyDescent="0.15">
      <c r="B7" s="56"/>
      <c r="C7" s="66" t="s">
        <v>397</v>
      </c>
      <c r="D7" s="48" t="s">
        <v>68</v>
      </c>
      <c r="AR7" s="243" t="b">
        <v>0</v>
      </c>
      <c r="AS7" s="244"/>
      <c r="AT7" s="244"/>
      <c r="AU7" s="244"/>
      <c r="AV7" s="245"/>
      <c r="AW7" s="243" t="b">
        <v>0</v>
      </c>
      <c r="AX7" s="244"/>
      <c r="AY7" s="244"/>
      <c r="AZ7" s="244"/>
      <c r="BA7" s="245"/>
      <c r="BB7" s="246" t="str">
        <f>IF(BN7&lt;&gt;"",("p."&amp;DBCS(BN7)&amp;"　第"&amp;DBCS(BO7)&amp;"条　"&amp;IF(BP7="","",DBCS(BP7)&amp;"項")),IF(BO7&lt;&gt;"",("第"&amp;DBCS(BO7)&amp;"条　"&amp;IF(BP7="","",DBCS(BP7)&amp;"項")),""))</f>
        <v/>
      </c>
      <c r="BC7" s="247"/>
      <c r="BD7" s="247"/>
      <c r="BE7" s="247"/>
      <c r="BF7" s="247"/>
      <c r="BG7" s="247"/>
      <c r="BH7" s="247"/>
      <c r="BI7" s="247"/>
      <c r="BJ7" s="247"/>
      <c r="BK7" s="247"/>
      <c r="BL7" s="248"/>
      <c r="BM7" s="150"/>
      <c r="BN7" s="31"/>
      <c r="BO7" s="17"/>
      <c r="BP7" s="17"/>
      <c r="BQ7" s="11" t="str">
        <f>IF(OR(AND(BS7=TRUE,BT7=TRUE),AND(BS7=FALSE,BT7=FALSE)),"NG","OK")</f>
        <v>NG</v>
      </c>
      <c r="BR7" s="11" t="str">
        <f>IF(AND(BS7=FALSE,BT7=FALSE),"",IF(AND(BS7=TRUE,BN7&lt;&gt;"",BO7&lt;&gt;"",BP7&lt;&gt;""),"OK",IF(AND(BT7=TRUE,BN7="",BO7="",BP7=""),"OK","NG")))</f>
        <v/>
      </c>
      <c r="BS7" s="26" t="b">
        <f>AR7</f>
        <v>0</v>
      </c>
      <c r="BT7" s="26" t="b">
        <f>AW7</f>
        <v>0</v>
      </c>
    </row>
    <row r="8" spans="2:73" ht="18" customHeight="1" x14ac:dyDescent="0.15">
      <c r="B8" s="56"/>
      <c r="C8" s="66" t="s">
        <v>407</v>
      </c>
      <c r="D8" s="48" t="s">
        <v>298</v>
      </c>
      <c r="AR8" s="243" t="b">
        <v>0</v>
      </c>
      <c r="AS8" s="244"/>
      <c r="AT8" s="244"/>
      <c r="AU8" s="244"/>
      <c r="AV8" s="245"/>
      <c r="AW8" s="243" t="b">
        <v>0</v>
      </c>
      <c r="AX8" s="244"/>
      <c r="AY8" s="244"/>
      <c r="AZ8" s="244"/>
      <c r="BA8" s="245"/>
      <c r="BB8" s="246" t="str">
        <f>IF(BN8&lt;&gt;"",("p."&amp;DBCS(BN8)&amp;"　第"&amp;DBCS(BO8)&amp;"条　"&amp;IF(BP8="","",DBCS(BP8)&amp;"項")),IF(BO8&lt;&gt;"",("第"&amp;DBCS(BO8)&amp;"条　"&amp;IF(BP8="","",DBCS(BP8)&amp;"項")),""))</f>
        <v/>
      </c>
      <c r="BC8" s="247"/>
      <c r="BD8" s="247"/>
      <c r="BE8" s="247"/>
      <c r="BF8" s="247"/>
      <c r="BG8" s="247"/>
      <c r="BH8" s="247"/>
      <c r="BI8" s="247"/>
      <c r="BJ8" s="247"/>
      <c r="BK8" s="247"/>
      <c r="BL8" s="248"/>
      <c r="BM8" s="150"/>
      <c r="BN8" s="31"/>
      <c r="BO8" s="17"/>
      <c r="BP8" s="17"/>
      <c r="BQ8" s="11" t="str">
        <f>IF(OR(AND(BS8=TRUE,BT8=TRUE),AND(BS8=FALSE,BT8=FALSE)),"NG","OK")</f>
        <v>NG</v>
      </c>
      <c r="BR8" s="11" t="str">
        <f>IF(AND(BS8=FALSE,BT8=FALSE),"",IF(AND(BS8=TRUE,BN8&lt;&gt;"",BO8&lt;&gt;"",BP8&lt;&gt;""),"OK",IF(AND(BT8=TRUE,BN8="",BO8="",BP8=""),"OK","NG")))</f>
        <v/>
      </c>
      <c r="BS8" s="26" t="b">
        <f>AR8</f>
        <v>0</v>
      </c>
      <c r="BT8" s="26" t="b">
        <f>AW8</f>
        <v>0</v>
      </c>
    </row>
    <row r="9" spans="2:73" ht="18" customHeight="1" x14ac:dyDescent="0.15">
      <c r="B9" s="56"/>
      <c r="C9" s="66" t="s">
        <v>26</v>
      </c>
      <c r="D9" s="48" t="s">
        <v>69</v>
      </c>
      <c r="AR9" s="243" t="b">
        <v>0</v>
      </c>
      <c r="AS9" s="244"/>
      <c r="AT9" s="244"/>
      <c r="AU9" s="244"/>
      <c r="AV9" s="245"/>
      <c r="AW9" s="243" t="b">
        <v>0</v>
      </c>
      <c r="AX9" s="244"/>
      <c r="AY9" s="244"/>
      <c r="AZ9" s="244"/>
      <c r="BA9" s="245"/>
      <c r="BB9" s="246" t="str">
        <f>IF(BN9&lt;&gt;"",("p."&amp;DBCS(BN9)&amp;"　第"&amp;DBCS(BO9)&amp;"条　"&amp;IF(BP9="","",DBCS(BP9)&amp;"項")),IF(BO9&lt;&gt;"",("第"&amp;DBCS(BO9)&amp;"条　"&amp;IF(BP9="","",DBCS(BP9)&amp;"項")),""))</f>
        <v/>
      </c>
      <c r="BC9" s="247"/>
      <c r="BD9" s="247"/>
      <c r="BE9" s="247"/>
      <c r="BF9" s="247"/>
      <c r="BG9" s="247"/>
      <c r="BH9" s="247"/>
      <c r="BI9" s="247"/>
      <c r="BJ9" s="247"/>
      <c r="BK9" s="247"/>
      <c r="BL9" s="248"/>
      <c r="BM9" s="150"/>
      <c r="BN9" s="31"/>
      <c r="BO9" s="17"/>
      <c r="BP9" s="17"/>
      <c r="BQ9" s="11" t="str">
        <f>IF(OR(AND(BS9=TRUE,BT9=TRUE),AND(BS9=FALSE,BT9=FALSE)),"NG","OK")</f>
        <v>NG</v>
      </c>
      <c r="BR9" s="11" t="str">
        <f>IF(AND(BS9=FALSE,BT9=FALSE),"",IF(AND(BS9=TRUE,BN9&lt;&gt;"",BO9&lt;&gt;"",BP9&lt;&gt;""),"OK",IF(AND(BT9=TRUE,BN9="",BO9="",BP9=""),"OK","NG")))</f>
        <v/>
      </c>
      <c r="BS9" s="26" t="b">
        <f>AR9</f>
        <v>0</v>
      </c>
      <c r="BT9" s="26" t="b">
        <f>AW9</f>
        <v>0</v>
      </c>
    </row>
    <row r="10" spans="2:73" ht="18" customHeight="1" x14ac:dyDescent="0.15">
      <c r="B10" s="240" t="s">
        <v>299</v>
      </c>
      <c r="C10" s="240"/>
      <c r="D10" s="240"/>
      <c r="E10" s="240"/>
      <c r="F10" s="240"/>
      <c r="G10" s="240"/>
      <c r="H10" s="240"/>
      <c r="I10" s="240"/>
      <c r="J10" s="240"/>
      <c r="K10" s="240"/>
      <c r="L10" s="240"/>
      <c r="M10" s="240"/>
      <c r="N10" s="240" t="s">
        <v>300</v>
      </c>
      <c r="O10" s="240"/>
      <c r="P10" s="240"/>
      <c r="Q10" s="240"/>
      <c r="R10" s="240"/>
      <c r="S10" s="240"/>
      <c r="T10" s="240"/>
      <c r="U10" s="240"/>
      <c r="V10" s="240" t="s">
        <v>301</v>
      </c>
      <c r="W10" s="240"/>
      <c r="X10" s="240"/>
      <c r="Y10" s="240"/>
      <c r="Z10" s="240"/>
      <c r="AA10" s="240"/>
      <c r="AB10" s="240"/>
      <c r="AC10" s="240"/>
      <c r="AD10" s="240"/>
      <c r="AE10" s="240"/>
      <c r="AF10" s="240" t="s">
        <v>149</v>
      </c>
      <c r="AG10" s="240"/>
      <c r="AH10" s="240"/>
      <c r="AI10" s="240"/>
      <c r="AJ10" s="240"/>
      <c r="AK10" s="240"/>
      <c r="AL10" s="240"/>
      <c r="AM10" s="240"/>
      <c r="AN10" s="240"/>
      <c r="AO10" s="240"/>
      <c r="AP10" s="240"/>
      <c r="AQ10" s="240"/>
      <c r="AR10" s="240"/>
      <c r="AS10" s="240"/>
      <c r="AT10" s="240"/>
      <c r="AU10" s="240"/>
      <c r="AV10" s="240"/>
      <c r="AW10" s="240"/>
      <c r="AX10" s="240"/>
      <c r="AY10" s="240"/>
      <c r="AZ10" s="240"/>
      <c r="BA10" s="240"/>
      <c r="BB10" s="240"/>
      <c r="BC10" s="240"/>
      <c r="BD10" s="240"/>
      <c r="BE10" s="240"/>
      <c r="BF10" s="240"/>
      <c r="BG10" s="240"/>
      <c r="BH10" s="240" t="s">
        <v>135</v>
      </c>
      <c r="BI10" s="240"/>
      <c r="BJ10" s="240"/>
      <c r="BK10" s="240"/>
      <c r="BL10" s="240"/>
      <c r="BM10" s="158"/>
    </row>
    <row r="11" spans="2:73" ht="18" customHeight="1" x14ac:dyDescent="0.15">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2"/>
      <c r="AY11" s="242"/>
      <c r="AZ11" s="242"/>
      <c r="BA11" s="242"/>
      <c r="BB11" s="242"/>
      <c r="BC11" s="242"/>
      <c r="BD11" s="242"/>
      <c r="BE11" s="242"/>
      <c r="BF11" s="242"/>
      <c r="BG11" s="242"/>
      <c r="BH11" s="242"/>
      <c r="BI11" s="242"/>
      <c r="BJ11" s="242"/>
      <c r="BK11" s="242"/>
      <c r="BL11" s="242"/>
      <c r="BM11" s="154"/>
      <c r="BN11" s="18"/>
      <c r="BO11" s="18"/>
    </row>
    <row r="12" spans="2:73" ht="18" customHeight="1" x14ac:dyDescent="0.15">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c r="AI12" s="242"/>
      <c r="AJ12" s="242"/>
      <c r="AK12" s="242"/>
      <c r="AL12" s="242"/>
      <c r="AM12" s="242"/>
      <c r="AN12" s="242"/>
      <c r="AO12" s="242"/>
      <c r="AP12" s="242"/>
      <c r="AQ12" s="242"/>
      <c r="AR12" s="242"/>
      <c r="AS12" s="242"/>
      <c r="AT12" s="242"/>
      <c r="AU12" s="242"/>
      <c r="AV12" s="242"/>
      <c r="AW12" s="242"/>
      <c r="AX12" s="242"/>
      <c r="AY12" s="242"/>
      <c r="AZ12" s="242"/>
      <c r="BA12" s="242"/>
      <c r="BB12" s="242"/>
      <c r="BC12" s="242"/>
      <c r="BD12" s="242"/>
      <c r="BE12" s="242"/>
      <c r="BF12" s="242"/>
      <c r="BG12" s="242"/>
      <c r="BH12" s="242"/>
      <c r="BI12" s="242"/>
      <c r="BJ12" s="242"/>
      <c r="BK12" s="242"/>
      <c r="BL12" s="242"/>
      <c r="BM12" s="154"/>
      <c r="BN12" s="18"/>
      <c r="BO12" s="18"/>
    </row>
    <row r="13" spans="2:73" ht="18" hidden="1" customHeight="1" outlineLevel="1" x14ac:dyDescent="0.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242"/>
      <c r="AM13" s="242"/>
      <c r="AN13" s="242"/>
      <c r="AO13" s="242"/>
      <c r="AP13" s="242"/>
      <c r="AQ13" s="242"/>
      <c r="AR13" s="242"/>
      <c r="AS13" s="242"/>
      <c r="AT13" s="242"/>
      <c r="AU13" s="242"/>
      <c r="AV13" s="242"/>
      <c r="AW13" s="242"/>
      <c r="AX13" s="242"/>
      <c r="AY13" s="242"/>
      <c r="AZ13" s="242"/>
      <c r="BA13" s="242"/>
      <c r="BB13" s="242"/>
      <c r="BC13" s="242"/>
      <c r="BD13" s="242"/>
      <c r="BE13" s="242"/>
      <c r="BF13" s="242"/>
      <c r="BG13" s="242"/>
      <c r="BH13" s="242"/>
      <c r="BI13" s="242"/>
      <c r="BJ13" s="242"/>
      <c r="BK13" s="242"/>
      <c r="BL13" s="242"/>
      <c r="BM13" s="154"/>
      <c r="BN13" s="18"/>
      <c r="BO13" s="18"/>
    </row>
    <row r="14" spans="2:73" ht="18" hidden="1" customHeight="1" outlineLevel="1" x14ac:dyDescent="0.15">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2"/>
      <c r="AY14" s="242"/>
      <c r="AZ14" s="242"/>
      <c r="BA14" s="242"/>
      <c r="BB14" s="242"/>
      <c r="BC14" s="242"/>
      <c r="BD14" s="242"/>
      <c r="BE14" s="242"/>
      <c r="BF14" s="242"/>
      <c r="BG14" s="242"/>
      <c r="BH14" s="242"/>
      <c r="BI14" s="242"/>
      <c r="BJ14" s="242"/>
      <c r="BK14" s="242"/>
      <c r="BL14" s="242"/>
      <c r="BM14" s="154"/>
      <c r="BN14" s="18"/>
      <c r="BO14" s="18"/>
    </row>
    <row r="15" spans="2:73" ht="18" hidden="1" customHeight="1" outlineLevel="1" x14ac:dyDescent="0.15">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2"/>
      <c r="AY15" s="242"/>
      <c r="AZ15" s="242"/>
      <c r="BA15" s="242"/>
      <c r="BB15" s="242"/>
      <c r="BC15" s="242"/>
      <c r="BD15" s="242"/>
      <c r="BE15" s="242"/>
      <c r="BF15" s="242"/>
      <c r="BG15" s="242"/>
      <c r="BH15" s="242"/>
      <c r="BI15" s="242"/>
      <c r="BJ15" s="242"/>
      <c r="BK15" s="242"/>
      <c r="BL15" s="242"/>
      <c r="BM15" s="154"/>
      <c r="BN15" s="18"/>
      <c r="BO15" s="18"/>
    </row>
    <row r="16" spans="2:73" ht="18" customHeight="1" collapsed="1" x14ac:dyDescent="0.15">
      <c r="B16" s="70">
        <v>2</v>
      </c>
      <c r="C16" s="71"/>
      <c r="D16" s="71" t="s">
        <v>302</v>
      </c>
      <c r="E16" s="71"/>
      <c r="F16" s="71"/>
      <c r="G16" s="71"/>
      <c r="H16" s="71"/>
      <c r="I16" s="71"/>
      <c r="J16" s="71"/>
      <c r="K16" s="71"/>
      <c r="L16" s="71"/>
      <c r="M16" s="71"/>
      <c r="N16" s="71"/>
      <c r="O16" s="71"/>
      <c r="P16" s="71"/>
      <c r="Q16" s="71"/>
      <c r="R16" s="71"/>
      <c r="S16" s="71"/>
      <c r="T16" s="71"/>
      <c r="U16" s="71"/>
      <c r="V16" s="71"/>
      <c r="W16" s="71"/>
      <c r="X16" s="71"/>
      <c r="Y16" s="71"/>
      <c r="Z16" s="71"/>
      <c r="AA16" s="71"/>
      <c r="AB16" s="71"/>
      <c r="AC16" s="71"/>
      <c r="AD16" s="71"/>
      <c r="AE16" s="71"/>
      <c r="AF16" s="71"/>
      <c r="AG16" s="71"/>
      <c r="AH16" s="71"/>
      <c r="AI16" s="71"/>
      <c r="AJ16" s="71"/>
      <c r="AK16" s="71"/>
      <c r="AL16" s="71"/>
      <c r="AM16" s="71"/>
      <c r="AN16" s="71"/>
      <c r="AO16" s="71"/>
      <c r="AP16" s="71"/>
      <c r="AQ16" s="71"/>
      <c r="AR16" s="253" t="s">
        <v>143</v>
      </c>
      <c r="AS16" s="254"/>
      <c r="AT16" s="254"/>
      <c r="AU16" s="254"/>
      <c r="AV16" s="255"/>
      <c r="AW16" s="253" t="s">
        <v>144</v>
      </c>
      <c r="AX16" s="254"/>
      <c r="AY16" s="254"/>
      <c r="AZ16" s="254"/>
      <c r="BA16" s="255"/>
      <c r="BB16" s="285" t="s">
        <v>387</v>
      </c>
      <c r="BC16" s="276"/>
      <c r="BD16" s="276"/>
      <c r="BE16" s="276"/>
      <c r="BF16" s="276"/>
      <c r="BG16" s="276"/>
      <c r="BH16" s="276"/>
      <c r="BI16" s="276"/>
      <c r="BJ16" s="276"/>
      <c r="BK16" s="276"/>
      <c r="BL16" s="277"/>
      <c r="BM16" s="171"/>
      <c r="BN16" s="25" t="s">
        <v>596</v>
      </c>
      <c r="BO16" s="16" t="s">
        <v>597</v>
      </c>
      <c r="BP16" s="16" t="s">
        <v>598</v>
      </c>
      <c r="BQ16" s="11" t="s">
        <v>599</v>
      </c>
      <c r="BR16" s="11" t="s">
        <v>604</v>
      </c>
      <c r="BS16" s="16" t="s">
        <v>600</v>
      </c>
      <c r="BT16" s="16" t="s">
        <v>601</v>
      </c>
      <c r="BU16" s="16" t="s">
        <v>602</v>
      </c>
    </row>
    <row r="17" spans="2:72" ht="18" customHeight="1" x14ac:dyDescent="0.15">
      <c r="B17" s="56"/>
      <c r="C17" s="66" t="s">
        <v>28</v>
      </c>
      <c r="D17" s="48" t="s">
        <v>303</v>
      </c>
      <c r="AR17" s="56"/>
      <c r="AV17" s="57"/>
      <c r="AW17" s="56"/>
      <c r="BA17" s="57"/>
      <c r="BB17" s="246"/>
      <c r="BC17" s="247"/>
      <c r="BD17" s="247"/>
      <c r="BE17" s="247"/>
      <c r="BF17" s="247"/>
      <c r="BG17" s="247"/>
      <c r="BH17" s="247"/>
      <c r="BI17" s="247"/>
      <c r="BJ17" s="247"/>
      <c r="BK17" s="247"/>
      <c r="BL17" s="248"/>
      <c r="BM17" s="149"/>
    </row>
    <row r="18" spans="2:72" ht="18" customHeight="1" x14ac:dyDescent="0.15">
      <c r="B18" s="56"/>
      <c r="C18" s="66"/>
      <c r="AC18" s="247" t="s">
        <v>304</v>
      </c>
      <c r="AD18" s="247"/>
      <c r="AE18" s="247"/>
      <c r="AF18" s="247"/>
      <c r="AG18" s="247"/>
      <c r="AH18" s="247"/>
      <c r="AI18" s="247"/>
      <c r="AJ18" s="247"/>
      <c r="AK18" s="247"/>
      <c r="AL18" s="247"/>
      <c r="AM18" s="247"/>
      <c r="AN18" s="247"/>
      <c r="AO18" s="247"/>
      <c r="AP18" s="247"/>
      <c r="AQ18" s="248"/>
      <c r="AR18" s="243" t="b">
        <v>0</v>
      </c>
      <c r="AS18" s="244"/>
      <c r="AT18" s="244"/>
      <c r="AU18" s="244"/>
      <c r="AV18" s="245"/>
      <c r="AW18" s="243" t="b">
        <v>0</v>
      </c>
      <c r="AX18" s="244"/>
      <c r="AY18" s="244"/>
      <c r="AZ18" s="244"/>
      <c r="BA18" s="245"/>
      <c r="BB18" s="246" t="str">
        <f t="shared" ref="BB18:BB30" si="0">IF(BN18&lt;&gt;"",("p."&amp;DBCS(BN18)&amp;"　第"&amp;DBCS(BO18)&amp;"条　"&amp;IF(BP18="","",DBCS(BP18)&amp;"項")),IF(BO18&lt;&gt;"",("第"&amp;DBCS(BO18)&amp;"条　"&amp;IF(BP18="","",DBCS(BP18)&amp;"項")),""))</f>
        <v/>
      </c>
      <c r="BC18" s="247"/>
      <c r="BD18" s="247"/>
      <c r="BE18" s="247"/>
      <c r="BF18" s="247"/>
      <c r="BG18" s="247"/>
      <c r="BH18" s="247"/>
      <c r="BI18" s="247"/>
      <c r="BJ18" s="247"/>
      <c r="BK18" s="247"/>
      <c r="BL18" s="248"/>
      <c r="BM18" s="150"/>
      <c r="BN18" s="31"/>
      <c r="BO18" s="17"/>
      <c r="BP18" s="17"/>
      <c r="BQ18" s="11" t="str">
        <f t="shared" ref="BQ18:BQ30" si="1">IF(OR(AND(BS18=TRUE,BT18=TRUE),AND(BS18=FALSE,BT18=FALSE)),"NG","OK")</f>
        <v>NG</v>
      </c>
      <c r="BR18" s="11" t="str">
        <f t="shared" ref="BR18:BR30" si="2">IF(AND(BS18=FALSE,BT18=FALSE),"",IF(AND(BS18=TRUE,BN18&lt;&gt;"",BO18&lt;&gt;"",BP18&lt;&gt;""),"OK",IF(AND(BT18=TRUE,BN18="",BO18="",BP18=""),"OK","NG")))</f>
        <v/>
      </c>
      <c r="BS18" s="26" t="b">
        <f>AR18</f>
        <v>0</v>
      </c>
      <c r="BT18" s="26" t="b">
        <f>AW18</f>
        <v>0</v>
      </c>
    </row>
    <row r="19" spans="2:72" ht="18" customHeight="1" x14ac:dyDescent="0.15">
      <c r="B19" s="56"/>
      <c r="C19" s="66"/>
      <c r="AC19" s="247" t="s">
        <v>408</v>
      </c>
      <c r="AD19" s="247"/>
      <c r="AE19" s="247"/>
      <c r="AF19" s="247"/>
      <c r="AG19" s="247"/>
      <c r="AH19" s="247"/>
      <c r="AI19" s="247"/>
      <c r="AJ19" s="247"/>
      <c r="AK19" s="247"/>
      <c r="AL19" s="247"/>
      <c r="AM19" s="247"/>
      <c r="AN19" s="247"/>
      <c r="AO19" s="247"/>
      <c r="AP19" s="247"/>
      <c r="AQ19" s="248"/>
      <c r="AR19" s="243" t="b">
        <v>0</v>
      </c>
      <c r="AS19" s="244"/>
      <c r="AT19" s="244"/>
      <c r="AU19" s="244"/>
      <c r="AV19" s="245"/>
      <c r="AW19" s="243" t="b">
        <v>0</v>
      </c>
      <c r="AX19" s="244"/>
      <c r="AY19" s="244"/>
      <c r="AZ19" s="244"/>
      <c r="BA19" s="245"/>
      <c r="BB19" s="246" t="str">
        <f t="shared" si="0"/>
        <v/>
      </c>
      <c r="BC19" s="247"/>
      <c r="BD19" s="247"/>
      <c r="BE19" s="247"/>
      <c r="BF19" s="247"/>
      <c r="BG19" s="247"/>
      <c r="BH19" s="247"/>
      <c r="BI19" s="247"/>
      <c r="BJ19" s="247"/>
      <c r="BK19" s="247"/>
      <c r="BL19" s="248"/>
      <c r="BM19" s="150"/>
      <c r="BN19" s="31"/>
      <c r="BO19" s="17"/>
      <c r="BP19" s="17"/>
      <c r="BQ19" s="11" t="str">
        <f t="shared" si="1"/>
        <v>NG</v>
      </c>
      <c r="BR19" s="11" t="str">
        <f t="shared" si="2"/>
        <v/>
      </c>
      <c r="BS19" s="26" t="b">
        <f t="shared" ref="BS19:BS30" si="3">AR19</f>
        <v>0</v>
      </c>
      <c r="BT19" s="26" t="b">
        <f t="shared" ref="BT19:BT30" si="4">AW19</f>
        <v>0</v>
      </c>
    </row>
    <row r="20" spans="2:72" ht="18" customHeight="1" x14ac:dyDescent="0.15">
      <c r="B20" s="56"/>
      <c r="C20" s="66"/>
      <c r="AC20" s="247" t="s">
        <v>305</v>
      </c>
      <c r="AD20" s="247"/>
      <c r="AE20" s="247"/>
      <c r="AF20" s="247"/>
      <c r="AG20" s="247"/>
      <c r="AH20" s="247"/>
      <c r="AI20" s="247"/>
      <c r="AJ20" s="247"/>
      <c r="AK20" s="247"/>
      <c r="AL20" s="247"/>
      <c r="AM20" s="247"/>
      <c r="AN20" s="247"/>
      <c r="AO20" s="247"/>
      <c r="AP20" s="247"/>
      <c r="AQ20" s="248"/>
      <c r="AR20" s="243" t="b">
        <v>0</v>
      </c>
      <c r="AS20" s="244"/>
      <c r="AT20" s="244"/>
      <c r="AU20" s="244"/>
      <c r="AV20" s="245"/>
      <c r="AW20" s="243" t="b">
        <v>0</v>
      </c>
      <c r="AX20" s="244"/>
      <c r="AY20" s="244"/>
      <c r="AZ20" s="244"/>
      <c r="BA20" s="245"/>
      <c r="BB20" s="246" t="str">
        <f t="shared" si="0"/>
        <v/>
      </c>
      <c r="BC20" s="247"/>
      <c r="BD20" s="247"/>
      <c r="BE20" s="247"/>
      <c r="BF20" s="247"/>
      <c r="BG20" s="247"/>
      <c r="BH20" s="247"/>
      <c r="BI20" s="247"/>
      <c r="BJ20" s="247"/>
      <c r="BK20" s="247"/>
      <c r="BL20" s="248"/>
      <c r="BM20" s="150"/>
      <c r="BN20" s="31"/>
      <c r="BO20" s="17"/>
      <c r="BP20" s="17"/>
      <c r="BQ20" s="11" t="str">
        <f t="shared" si="1"/>
        <v>NG</v>
      </c>
      <c r="BR20" s="11" t="str">
        <f t="shared" si="2"/>
        <v/>
      </c>
      <c r="BS20" s="26" t="b">
        <f t="shared" si="3"/>
        <v>0</v>
      </c>
      <c r="BT20" s="26" t="b">
        <f t="shared" si="4"/>
        <v>0</v>
      </c>
    </row>
    <row r="21" spans="2:72" ht="18" customHeight="1" x14ac:dyDescent="0.15">
      <c r="B21" s="56"/>
      <c r="C21" s="66"/>
      <c r="AC21" s="247" t="s">
        <v>306</v>
      </c>
      <c r="AD21" s="247"/>
      <c r="AE21" s="247"/>
      <c r="AF21" s="247"/>
      <c r="AG21" s="247"/>
      <c r="AH21" s="247"/>
      <c r="AI21" s="247"/>
      <c r="AJ21" s="247"/>
      <c r="AK21" s="247"/>
      <c r="AL21" s="247"/>
      <c r="AM21" s="247"/>
      <c r="AN21" s="247"/>
      <c r="AO21" s="247"/>
      <c r="AP21" s="247"/>
      <c r="AQ21" s="248"/>
      <c r="AR21" s="243" t="b">
        <v>0</v>
      </c>
      <c r="AS21" s="244"/>
      <c r="AT21" s="244"/>
      <c r="AU21" s="244"/>
      <c r="AV21" s="245"/>
      <c r="AW21" s="243" t="b">
        <v>0</v>
      </c>
      <c r="AX21" s="244"/>
      <c r="AY21" s="244"/>
      <c r="AZ21" s="244"/>
      <c r="BA21" s="245"/>
      <c r="BB21" s="246" t="str">
        <f t="shared" si="0"/>
        <v/>
      </c>
      <c r="BC21" s="247"/>
      <c r="BD21" s="247"/>
      <c r="BE21" s="247"/>
      <c r="BF21" s="247"/>
      <c r="BG21" s="247"/>
      <c r="BH21" s="247"/>
      <c r="BI21" s="247"/>
      <c r="BJ21" s="247"/>
      <c r="BK21" s="247"/>
      <c r="BL21" s="248"/>
      <c r="BM21" s="150"/>
      <c r="BN21" s="31"/>
      <c r="BO21" s="17"/>
      <c r="BP21" s="17"/>
      <c r="BQ21" s="11" t="str">
        <f t="shared" si="1"/>
        <v>NG</v>
      </c>
      <c r="BR21" s="11" t="str">
        <f t="shared" si="2"/>
        <v/>
      </c>
      <c r="BS21" s="26" t="b">
        <f t="shared" si="3"/>
        <v>0</v>
      </c>
      <c r="BT21" s="26" t="b">
        <f t="shared" si="4"/>
        <v>0</v>
      </c>
    </row>
    <row r="22" spans="2:72" ht="18" customHeight="1" x14ac:dyDescent="0.15">
      <c r="B22" s="56"/>
      <c r="C22" s="66"/>
      <c r="AC22" s="247" t="s">
        <v>70</v>
      </c>
      <c r="AD22" s="247"/>
      <c r="AE22" s="247"/>
      <c r="AF22" s="247"/>
      <c r="AG22" s="247"/>
      <c r="AH22" s="247"/>
      <c r="AI22" s="247"/>
      <c r="AJ22" s="247"/>
      <c r="AK22" s="247"/>
      <c r="AL22" s="247"/>
      <c r="AM22" s="247"/>
      <c r="AN22" s="247"/>
      <c r="AO22" s="247"/>
      <c r="AP22" s="247"/>
      <c r="AQ22" s="248"/>
      <c r="AR22" s="243" t="b">
        <v>0</v>
      </c>
      <c r="AS22" s="244"/>
      <c r="AT22" s="244"/>
      <c r="AU22" s="244"/>
      <c r="AV22" s="245"/>
      <c r="AW22" s="243" t="b">
        <v>0</v>
      </c>
      <c r="AX22" s="244"/>
      <c r="AY22" s="244"/>
      <c r="AZ22" s="244"/>
      <c r="BA22" s="245"/>
      <c r="BB22" s="246" t="str">
        <f t="shared" si="0"/>
        <v/>
      </c>
      <c r="BC22" s="247"/>
      <c r="BD22" s="247"/>
      <c r="BE22" s="247"/>
      <c r="BF22" s="247"/>
      <c r="BG22" s="247"/>
      <c r="BH22" s="247"/>
      <c r="BI22" s="247"/>
      <c r="BJ22" s="247"/>
      <c r="BK22" s="247"/>
      <c r="BL22" s="248"/>
      <c r="BM22" s="150"/>
      <c r="BN22" s="31"/>
      <c r="BO22" s="17"/>
      <c r="BP22" s="17"/>
      <c r="BQ22" s="11" t="str">
        <f t="shared" si="1"/>
        <v>NG</v>
      </c>
      <c r="BR22" s="11" t="str">
        <f t="shared" si="2"/>
        <v/>
      </c>
      <c r="BS22" s="26" t="b">
        <f t="shared" si="3"/>
        <v>0</v>
      </c>
      <c r="BT22" s="26" t="b">
        <f t="shared" si="4"/>
        <v>0</v>
      </c>
    </row>
    <row r="23" spans="2:72" ht="18" customHeight="1" x14ac:dyDescent="0.15">
      <c r="B23" s="56"/>
      <c r="C23" s="66"/>
      <c r="AC23" s="247" t="s">
        <v>189</v>
      </c>
      <c r="AD23" s="247"/>
      <c r="AE23" s="247"/>
      <c r="AF23" s="247"/>
      <c r="AG23" s="247"/>
      <c r="AH23" s="247"/>
      <c r="AI23" s="247"/>
      <c r="AJ23" s="247"/>
      <c r="AK23" s="247"/>
      <c r="AL23" s="247"/>
      <c r="AM23" s="247"/>
      <c r="AN23" s="247"/>
      <c r="AO23" s="247"/>
      <c r="AP23" s="247"/>
      <c r="AQ23" s="248"/>
      <c r="AR23" s="243" t="b">
        <v>0</v>
      </c>
      <c r="AS23" s="244"/>
      <c r="AT23" s="244"/>
      <c r="AU23" s="244"/>
      <c r="AV23" s="245"/>
      <c r="AW23" s="243" t="b">
        <v>0</v>
      </c>
      <c r="AX23" s="244"/>
      <c r="AY23" s="244"/>
      <c r="AZ23" s="244"/>
      <c r="BA23" s="245"/>
      <c r="BB23" s="246" t="str">
        <f t="shared" si="0"/>
        <v/>
      </c>
      <c r="BC23" s="247"/>
      <c r="BD23" s="247"/>
      <c r="BE23" s="247"/>
      <c r="BF23" s="247"/>
      <c r="BG23" s="247"/>
      <c r="BH23" s="247"/>
      <c r="BI23" s="247"/>
      <c r="BJ23" s="247"/>
      <c r="BK23" s="247"/>
      <c r="BL23" s="248"/>
      <c r="BM23" s="150"/>
      <c r="BN23" s="31"/>
      <c r="BO23" s="17"/>
      <c r="BP23" s="17"/>
      <c r="BQ23" s="11" t="str">
        <f t="shared" si="1"/>
        <v>NG</v>
      </c>
      <c r="BR23" s="11" t="str">
        <f t="shared" si="2"/>
        <v/>
      </c>
      <c r="BS23" s="26" t="b">
        <f t="shared" si="3"/>
        <v>0</v>
      </c>
      <c r="BT23" s="26" t="b">
        <f t="shared" si="4"/>
        <v>0</v>
      </c>
    </row>
    <row r="24" spans="2:72" ht="18" customHeight="1" x14ac:dyDescent="0.15">
      <c r="B24" s="56"/>
      <c r="C24" s="66"/>
      <c r="AC24" s="247" t="s">
        <v>71</v>
      </c>
      <c r="AD24" s="247"/>
      <c r="AE24" s="247"/>
      <c r="AF24" s="247"/>
      <c r="AG24" s="247"/>
      <c r="AH24" s="247"/>
      <c r="AI24" s="247"/>
      <c r="AJ24" s="247"/>
      <c r="AK24" s="247"/>
      <c r="AL24" s="247"/>
      <c r="AM24" s="247"/>
      <c r="AN24" s="247"/>
      <c r="AO24" s="247"/>
      <c r="AP24" s="247"/>
      <c r="AQ24" s="248"/>
      <c r="AR24" s="243" t="b">
        <v>0</v>
      </c>
      <c r="AS24" s="244"/>
      <c r="AT24" s="244"/>
      <c r="AU24" s="244"/>
      <c r="AV24" s="245"/>
      <c r="AW24" s="243" t="b">
        <v>0</v>
      </c>
      <c r="AX24" s="244"/>
      <c r="AY24" s="244"/>
      <c r="AZ24" s="244"/>
      <c r="BA24" s="245"/>
      <c r="BB24" s="246" t="str">
        <f t="shared" si="0"/>
        <v/>
      </c>
      <c r="BC24" s="247"/>
      <c r="BD24" s="247"/>
      <c r="BE24" s="247"/>
      <c r="BF24" s="247"/>
      <c r="BG24" s="247"/>
      <c r="BH24" s="247"/>
      <c r="BI24" s="247"/>
      <c r="BJ24" s="247"/>
      <c r="BK24" s="247"/>
      <c r="BL24" s="248"/>
      <c r="BM24" s="150"/>
      <c r="BN24" s="31"/>
      <c r="BO24" s="17"/>
      <c r="BP24" s="17"/>
      <c r="BQ24" s="11" t="str">
        <f t="shared" si="1"/>
        <v>NG</v>
      </c>
      <c r="BR24" s="11" t="str">
        <f t="shared" si="2"/>
        <v/>
      </c>
      <c r="BS24" s="26" t="b">
        <f t="shared" si="3"/>
        <v>0</v>
      </c>
      <c r="BT24" s="26" t="b">
        <f t="shared" si="4"/>
        <v>0</v>
      </c>
    </row>
    <row r="25" spans="2:72" ht="18" customHeight="1" x14ac:dyDescent="0.15">
      <c r="B25" s="56"/>
      <c r="C25" s="66"/>
      <c r="AC25" s="247" t="s">
        <v>500</v>
      </c>
      <c r="AD25" s="247"/>
      <c r="AE25" s="247"/>
      <c r="AF25" s="247"/>
      <c r="AG25" s="247"/>
      <c r="AH25" s="247"/>
      <c r="AI25" s="247"/>
      <c r="AJ25" s="247"/>
      <c r="AK25" s="247"/>
      <c r="AL25" s="247"/>
      <c r="AM25" s="247"/>
      <c r="AN25" s="247"/>
      <c r="AO25" s="247"/>
      <c r="AP25" s="247"/>
      <c r="AQ25" s="248"/>
      <c r="AR25" s="243" t="b">
        <v>0</v>
      </c>
      <c r="AS25" s="244"/>
      <c r="AT25" s="244"/>
      <c r="AU25" s="244"/>
      <c r="AV25" s="245"/>
      <c r="AW25" s="243" t="b">
        <v>0</v>
      </c>
      <c r="AX25" s="244"/>
      <c r="AY25" s="244"/>
      <c r="AZ25" s="244"/>
      <c r="BA25" s="245"/>
      <c r="BB25" s="246" t="str">
        <f t="shared" si="0"/>
        <v/>
      </c>
      <c r="BC25" s="247"/>
      <c r="BD25" s="247"/>
      <c r="BE25" s="247"/>
      <c r="BF25" s="247"/>
      <c r="BG25" s="247"/>
      <c r="BH25" s="247"/>
      <c r="BI25" s="247"/>
      <c r="BJ25" s="247"/>
      <c r="BK25" s="247"/>
      <c r="BL25" s="248"/>
      <c r="BM25" s="150"/>
      <c r="BN25" s="31"/>
      <c r="BO25" s="17"/>
      <c r="BP25" s="17"/>
      <c r="BQ25" s="11" t="str">
        <f t="shared" si="1"/>
        <v>NG</v>
      </c>
      <c r="BR25" s="11" t="str">
        <f t="shared" si="2"/>
        <v/>
      </c>
      <c r="BS25" s="26" t="b">
        <f t="shared" si="3"/>
        <v>0</v>
      </c>
      <c r="BT25" s="26" t="b">
        <f t="shared" si="4"/>
        <v>0</v>
      </c>
    </row>
    <row r="26" spans="2:72" ht="18" customHeight="1" x14ac:dyDescent="0.15">
      <c r="B26" s="56"/>
      <c r="C26" s="66"/>
      <c r="AC26" s="247" t="s">
        <v>72</v>
      </c>
      <c r="AD26" s="247"/>
      <c r="AE26" s="247"/>
      <c r="AF26" s="247"/>
      <c r="AG26" s="247"/>
      <c r="AH26" s="247"/>
      <c r="AI26" s="247"/>
      <c r="AJ26" s="247"/>
      <c r="AK26" s="247"/>
      <c r="AL26" s="247"/>
      <c r="AM26" s="247"/>
      <c r="AN26" s="247"/>
      <c r="AO26" s="247"/>
      <c r="AP26" s="247"/>
      <c r="AQ26" s="248"/>
      <c r="AR26" s="243" t="b">
        <v>0</v>
      </c>
      <c r="AS26" s="244"/>
      <c r="AT26" s="244"/>
      <c r="AU26" s="244"/>
      <c r="AV26" s="245"/>
      <c r="AW26" s="243" t="b">
        <v>0</v>
      </c>
      <c r="AX26" s="244"/>
      <c r="AY26" s="244"/>
      <c r="AZ26" s="244"/>
      <c r="BA26" s="245"/>
      <c r="BB26" s="246" t="str">
        <f t="shared" si="0"/>
        <v/>
      </c>
      <c r="BC26" s="247"/>
      <c r="BD26" s="247"/>
      <c r="BE26" s="247"/>
      <c r="BF26" s="247"/>
      <c r="BG26" s="247"/>
      <c r="BH26" s="247"/>
      <c r="BI26" s="247"/>
      <c r="BJ26" s="247"/>
      <c r="BK26" s="247"/>
      <c r="BL26" s="248"/>
      <c r="BM26" s="150"/>
      <c r="BN26" s="31"/>
      <c r="BO26" s="17"/>
      <c r="BP26" s="17"/>
      <c r="BQ26" s="11" t="str">
        <f t="shared" si="1"/>
        <v>NG</v>
      </c>
      <c r="BR26" s="11" t="str">
        <f t="shared" si="2"/>
        <v/>
      </c>
      <c r="BS26" s="26" t="b">
        <f t="shared" si="3"/>
        <v>0</v>
      </c>
      <c r="BT26" s="26" t="b">
        <f t="shared" si="4"/>
        <v>0</v>
      </c>
    </row>
    <row r="27" spans="2:72" ht="18" customHeight="1" x14ac:dyDescent="0.15">
      <c r="B27" s="56"/>
      <c r="C27" s="66"/>
      <c r="AC27" s="247" t="s">
        <v>73</v>
      </c>
      <c r="AD27" s="247"/>
      <c r="AE27" s="247"/>
      <c r="AF27" s="247"/>
      <c r="AG27" s="247"/>
      <c r="AH27" s="247"/>
      <c r="AI27" s="247"/>
      <c r="AJ27" s="247"/>
      <c r="AK27" s="247"/>
      <c r="AL27" s="247"/>
      <c r="AM27" s="247"/>
      <c r="AN27" s="247"/>
      <c r="AO27" s="247"/>
      <c r="AP27" s="247"/>
      <c r="AQ27" s="248"/>
      <c r="AR27" s="243" t="b">
        <v>0</v>
      </c>
      <c r="AS27" s="244"/>
      <c r="AT27" s="244"/>
      <c r="AU27" s="244"/>
      <c r="AV27" s="245"/>
      <c r="AW27" s="243" t="b">
        <v>0</v>
      </c>
      <c r="AX27" s="244"/>
      <c r="AY27" s="244"/>
      <c r="AZ27" s="244"/>
      <c r="BA27" s="245"/>
      <c r="BB27" s="246" t="str">
        <f t="shared" si="0"/>
        <v/>
      </c>
      <c r="BC27" s="247"/>
      <c r="BD27" s="247"/>
      <c r="BE27" s="247"/>
      <c r="BF27" s="247"/>
      <c r="BG27" s="247"/>
      <c r="BH27" s="247"/>
      <c r="BI27" s="247"/>
      <c r="BJ27" s="247"/>
      <c r="BK27" s="247"/>
      <c r="BL27" s="248"/>
      <c r="BM27" s="150"/>
      <c r="BN27" s="31"/>
      <c r="BO27" s="17"/>
      <c r="BP27" s="17"/>
      <c r="BQ27" s="11" t="str">
        <f t="shared" si="1"/>
        <v>NG</v>
      </c>
      <c r="BR27" s="11" t="str">
        <f t="shared" si="2"/>
        <v/>
      </c>
      <c r="BS27" s="26" t="b">
        <f t="shared" si="3"/>
        <v>0</v>
      </c>
      <c r="BT27" s="26" t="b">
        <f t="shared" si="4"/>
        <v>0</v>
      </c>
    </row>
    <row r="28" spans="2:72" ht="18" customHeight="1" x14ac:dyDescent="0.15">
      <c r="B28" s="56"/>
      <c r="C28" s="66"/>
      <c r="AC28" s="247" t="s">
        <v>74</v>
      </c>
      <c r="AD28" s="247"/>
      <c r="AE28" s="247"/>
      <c r="AF28" s="247"/>
      <c r="AG28" s="247"/>
      <c r="AH28" s="247"/>
      <c r="AI28" s="247"/>
      <c r="AJ28" s="247"/>
      <c r="AK28" s="247"/>
      <c r="AL28" s="247"/>
      <c r="AM28" s="247"/>
      <c r="AN28" s="247"/>
      <c r="AO28" s="247"/>
      <c r="AP28" s="247"/>
      <c r="AQ28" s="248"/>
      <c r="AR28" s="243" t="b">
        <v>0</v>
      </c>
      <c r="AS28" s="244"/>
      <c r="AT28" s="244"/>
      <c r="AU28" s="244"/>
      <c r="AV28" s="245"/>
      <c r="AW28" s="243" t="b">
        <v>0</v>
      </c>
      <c r="AX28" s="244"/>
      <c r="AY28" s="244"/>
      <c r="AZ28" s="244"/>
      <c r="BA28" s="245"/>
      <c r="BB28" s="246" t="str">
        <f t="shared" si="0"/>
        <v/>
      </c>
      <c r="BC28" s="247"/>
      <c r="BD28" s="247"/>
      <c r="BE28" s="247"/>
      <c r="BF28" s="247"/>
      <c r="BG28" s="247"/>
      <c r="BH28" s="247"/>
      <c r="BI28" s="247"/>
      <c r="BJ28" s="247"/>
      <c r="BK28" s="247"/>
      <c r="BL28" s="248"/>
      <c r="BM28" s="150"/>
      <c r="BN28" s="31"/>
      <c r="BO28" s="17"/>
      <c r="BP28" s="17"/>
      <c r="BQ28" s="11" t="str">
        <f t="shared" si="1"/>
        <v>NG</v>
      </c>
      <c r="BR28" s="11" t="str">
        <f t="shared" si="2"/>
        <v/>
      </c>
      <c r="BS28" s="26" t="b">
        <f t="shared" si="3"/>
        <v>0</v>
      </c>
      <c r="BT28" s="26" t="b">
        <f t="shared" si="4"/>
        <v>0</v>
      </c>
    </row>
    <row r="29" spans="2:72" ht="18" customHeight="1" x14ac:dyDescent="0.15">
      <c r="B29" s="56"/>
      <c r="C29" s="66"/>
      <c r="AC29" s="289" t="s">
        <v>75</v>
      </c>
      <c r="AD29" s="289"/>
      <c r="AE29" s="289"/>
      <c r="AF29" s="289"/>
      <c r="AG29" s="289"/>
      <c r="AH29" s="289"/>
      <c r="AI29" s="289"/>
      <c r="AJ29" s="289"/>
      <c r="AK29" s="289"/>
      <c r="AL29" s="289"/>
      <c r="AM29" s="289"/>
      <c r="AN29" s="289"/>
      <c r="AO29" s="289"/>
      <c r="AP29" s="289"/>
      <c r="AQ29" s="290"/>
      <c r="AR29" s="243" t="b">
        <v>0</v>
      </c>
      <c r="AS29" s="244"/>
      <c r="AT29" s="244"/>
      <c r="AU29" s="244"/>
      <c r="AV29" s="245"/>
      <c r="AW29" s="243" t="b">
        <v>0</v>
      </c>
      <c r="AX29" s="244"/>
      <c r="AY29" s="244"/>
      <c r="AZ29" s="244"/>
      <c r="BA29" s="245"/>
      <c r="BB29" s="246" t="str">
        <f t="shared" si="0"/>
        <v/>
      </c>
      <c r="BC29" s="247"/>
      <c r="BD29" s="247"/>
      <c r="BE29" s="247"/>
      <c r="BF29" s="247"/>
      <c r="BG29" s="247"/>
      <c r="BH29" s="247"/>
      <c r="BI29" s="247"/>
      <c r="BJ29" s="247"/>
      <c r="BK29" s="247"/>
      <c r="BL29" s="248"/>
      <c r="BM29" s="150"/>
      <c r="BN29" s="31"/>
      <c r="BO29" s="17"/>
      <c r="BP29" s="17"/>
      <c r="BQ29" s="11" t="str">
        <f t="shared" si="1"/>
        <v>NG</v>
      </c>
      <c r="BR29" s="11" t="str">
        <f t="shared" si="2"/>
        <v/>
      </c>
      <c r="BS29" s="26" t="b">
        <f t="shared" si="3"/>
        <v>0</v>
      </c>
      <c r="BT29" s="26" t="b">
        <f t="shared" si="4"/>
        <v>0</v>
      </c>
    </row>
    <row r="30" spans="2:72" ht="18" customHeight="1" x14ac:dyDescent="0.15">
      <c r="B30" s="56"/>
      <c r="C30" s="66" t="s">
        <v>27</v>
      </c>
      <c r="D30" s="48" t="s">
        <v>464</v>
      </c>
      <c r="AR30" s="243" t="b">
        <v>0</v>
      </c>
      <c r="AS30" s="244"/>
      <c r="AT30" s="244"/>
      <c r="AU30" s="244"/>
      <c r="AV30" s="245"/>
      <c r="AW30" s="243" t="b">
        <v>0</v>
      </c>
      <c r="AX30" s="244"/>
      <c r="AY30" s="244"/>
      <c r="AZ30" s="244"/>
      <c r="BA30" s="245"/>
      <c r="BB30" s="246" t="str">
        <f t="shared" si="0"/>
        <v/>
      </c>
      <c r="BC30" s="247"/>
      <c r="BD30" s="247"/>
      <c r="BE30" s="247"/>
      <c r="BF30" s="247"/>
      <c r="BG30" s="247"/>
      <c r="BH30" s="247"/>
      <c r="BI30" s="247"/>
      <c r="BJ30" s="247"/>
      <c r="BK30" s="247"/>
      <c r="BL30" s="248"/>
      <c r="BM30" s="150"/>
      <c r="BN30" s="31"/>
      <c r="BO30" s="17"/>
      <c r="BP30" s="17"/>
      <c r="BQ30" s="11" t="str">
        <f t="shared" si="1"/>
        <v>NG</v>
      </c>
      <c r="BR30" s="11" t="str">
        <f t="shared" si="2"/>
        <v/>
      </c>
      <c r="BS30" s="26" t="b">
        <f t="shared" si="3"/>
        <v>0</v>
      </c>
      <c r="BT30" s="26" t="b">
        <f t="shared" si="4"/>
        <v>0</v>
      </c>
    </row>
    <row r="31" spans="2:72" ht="18" customHeight="1" x14ac:dyDescent="0.15">
      <c r="B31" s="62"/>
      <c r="C31" s="67"/>
      <c r="D31" s="63" t="s">
        <v>534</v>
      </c>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2"/>
      <c r="AS31" s="63"/>
      <c r="AT31" s="63"/>
      <c r="AU31" s="63"/>
      <c r="AV31" s="64"/>
      <c r="AW31" s="62"/>
      <c r="AX31" s="63"/>
      <c r="AY31" s="63"/>
      <c r="AZ31" s="63"/>
      <c r="BA31" s="64"/>
      <c r="BB31" s="286"/>
      <c r="BC31" s="287"/>
      <c r="BD31" s="287"/>
      <c r="BE31" s="287"/>
      <c r="BF31" s="287"/>
      <c r="BG31" s="287"/>
      <c r="BH31" s="287"/>
      <c r="BI31" s="287"/>
      <c r="BJ31" s="287"/>
      <c r="BK31" s="287"/>
      <c r="BL31" s="288"/>
      <c r="BM31" s="149"/>
    </row>
    <row r="32" spans="2:72" ht="18" customHeight="1" x14ac:dyDescent="0.15">
      <c r="B32" s="240" t="s">
        <v>307</v>
      </c>
      <c r="C32" s="240"/>
      <c r="D32" s="240"/>
      <c r="E32" s="240"/>
      <c r="F32" s="240"/>
      <c r="G32" s="240"/>
      <c r="H32" s="240"/>
      <c r="I32" s="240"/>
      <c r="J32" s="240"/>
      <c r="K32" s="240"/>
      <c r="L32" s="240"/>
      <c r="M32" s="240"/>
      <c r="N32" s="240" t="s">
        <v>308</v>
      </c>
      <c r="O32" s="240"/>
      <c r="P32" s="240"/>
      <c r="Q32" s="240"/>
      <c r="R32" s="240"/>
      <c r="S32" s="240"/>
      <c r="T32" s="240"/>
      <c r="U32" s="240"/>
      <c r="V32" s="240" t="s">
        <v>309</v>
      </c>
      <c r="W32" s="240"/>
      <c r="X32" s="240"/>
      <c r="Y32" s="240"/>
      <c r="Z32" s="240"/>
      <c r="AA32" s="240"/>
      <c r="AB32" s="240"/>
      <c r="AC32" s="240"/>
      <c r="AD32" s="240"/>
      <c r="AE32" s="240"/>
      <c r="AF32" s="240" t="s">
        <v>149</v>
      </c>
      <c r="AG32" s="240"/>
      <c r="AH32" s="240"/>
      <c r="AI32" s="240"/>
      <c r="AJ32" s="240"/>
      <c r="AK32" s="240"/>
      <c r="AL32" s="240"/>
      <c r="AM32" s="240"/>
      <c r="AN32" s="240"/>
      <c r="AO32" s="240"/>
      <c r="AP32" s="240"/>
      <c r="AQ32" s="240"/>
      <c r="AR32" s="240"/>
      <c r="AS32" s="240"/>
      <c r="AT32" s="240" t="s">
        <v>202</v>
      </c>
      <c r="AU32" s="240"/>
      <c r="AV32" s="240"/>
      <c r="AW32" s="240"/>
      <c r="AX32" s="240"/>
      <c r="AY32" s="240"/>
      <c r="AZ32" s="240"/>
      <c r="BA32" s="240"/>
      <c r="BB32" s="240"/>
      <c r="BC32" s="240"/>
      <c r="BD32" s="240"/>
      <c r="BE32" s="240"/>
      <c r="BF32" s="240"/>
      <c r="BG32" s="240"/>
      <c r="BH32" s="240" t="s">
        <v>135</v>
      </c>
      <c r="BI32" s="240"/>
      <c r="BJ32" s="240"/>
      <c r="BK32" s="240"/>
      <c r="BL32" s="240"/>
      <c r="BM32" s="158"/>
    </row>
    <row r="33" spans="2:73" ht="18" customHeight="1" x14ac:dyDescent="0.15">
      <c r="B33" s="242"/>
      <c r="C33" s="242"/>
      <c r="D33" s="242"/>
      <c r="E33" s="242"/>
      <c r="F33" s="242"/>
      <c r="G33" s="242"/>
      <c r="H33" s="242"/>
      <c r="I33" s="242"/>
      <c r="J33" s="242"/>
      <c r="K33" s="242"/>
      <c r="L33" s="242"/>
      <c r="M33" s="242"/>
      <c r="N33" s="242"/>
      <c r="O33" s="242"/>
      <c r="P33" s="242"/>
      <c r="Q33" s="242"/>
      <c r="R33" s="242"/>
      <c r="S33" s="242"/>
      <c r="T33" s="242"/>
      <c r="U33" s="242"/>
      <c r="V33" s="242"/>
      <c r="W33" s="242"/>
      <c r="X33" s="242"/>
      <c r="Y33" s="242"/>
      <c r="Z33" s="242"/>
      <c r="AA33" s="242"/>
      <c r="AB33" s="242"/>
      <c r="AC33" s="242"/>
      <c r="AD33" s="242"/>
      <c r="AE33" s="242"/>
      <c r="AF33" s="242"/>
      <c r="AG33" s="242"/>
      <c r="AH33" s="242"/>
      <c r="AI33" s="242"/>
      <c r="AJ33" s="242"/>
      <c r="AK33" s="242"/>
      <c r="AL33" s="242"/>
      <c r="AM33" s="242"/>
      <c r="AN33" s="242"/>
      <c r="AO33" s="242"/>
      <c r="AP33" s="242"/>
      <c r="AQ33" s="242"/>
      <c r="AR33" s="242"/>
      <c r="AS33" s="242"/>
      <c r="AT33" s="242"/>
      <c r="AU33" s="242"/>
      <c r="AV33" s="242"/>
      <c r="AW33" s="242"/>
      <c r="AX33" s="242"/>
      <c r="AY33" s="242"/>
      <c r="AZ33" s="242"/>
      <c r="BA33" s="242"/>
      <c r="BB33" s="242"/>
      <c r="BC33" s="242"/>
      <c r="BD33" s="242"/>
      <c r="BE33" s="242"/>
      <c r="BF33" s="242"/>
      <c r="BG33" s="242"/>
      <c r="BH33" s="242"/>
      <c r="BI33" s="242"/>
      <c r="BJ33" s="242"/>
      <c r="BK33" s="242"/>
      <c r="BL33" s="242"/>
      <c r="BM33" s="154"/>
      <c r="BN33" s="18"/>
      <c r="BO33" s="18"/>
    </row>
    <row r="34" spans="2:73" ht="18" customHeight="1" x14ac:dyDescent="0.15">
      <c r="B34" s="242"/>
      <c r="C34" s="242"/>
      <c r="D34" s="242"/>
      <c r="E34" s="242"/>
      <c r="F34" s="242"/>
      <c r="G34" s="242"/>
      <c r="H34" s="242"/>
      <c r="I34" s="242"/>
      <c r="J34" s="242"/>
      <c r="K34" s="242"/>
      <c r="L34" s="242"/>
      <c r="M34" s="242"/>
      <c r="N34" s="242"/>
      <c r="O34" s="242"/>
      <c r="P34" s="242"/>
      <c r="Q34" s="242"/>
      <c r="R34" s="242"/>
      <c r="S34" s="242"/>
      <c r="T34" s="242"/>
      <c r="U34" s="242"/>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242"/>
      <c r="AU34" s="242"/>
      <c r="AV34" s="242"/>
      <c r="AW34" s="242"/>
      <c r="AX34" s="242"/>
      <c r="AY34" s="242"/>
      <c r="AZ34" s="242"/>
      <c r="BA34" s="242"/>
      <c r="BB34" s="242"/>
      <c r="BC34" s="242"/>
      <c r="BD34" s="242"/>
      <c r="BE34" s="242"/>
      <c r="BF34" s="242"/>
      <c r="BG34" s="242"/>
      <c r="BH34" s="242"/>
      <c r="BI34" s="242"/>
      <c r="BJ34" s="242"/>
      <c r="BK34" s="242"/>
      <c r="BL34" s="242"/>
      <c r="BM34" s="154"/>
      <c r="BN34" s="18"/>
      <c r="BO34" s="18"/>
    </row>
    <row r="35" spans="2:73" ht="18" hidden="1" customHeight="1" outlineLevel="1" x14ac:dyDescent="0.15">
      <c r="B35" s="242"/>
      <c r="C35" s="242"/>
      <c r="D35" s="242"/>
      <c r="E35" s="242"/>
      <c r="F35" s="242"/>
      <c r="G35" s="242"/>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242"/>
      <c r="BC35" s="242"/>
      <c r="BD35" s="242"/>
      <c r="BE35" s="242"/>
      <c r="BF35" s="242"/>
      <c r="BG35" s="242"/>
      <c r="BH35" s="242"/>
      <c r="BI35" s="242"/>
      <c r="BJ35" s="242"/>
      <c r="BK35" s="242"/>
      <c r="BL35" s="242"/>
      <c r="BM35" s="154"/>
      <c r="BN35" s="18"/>
      <c r="BO35" s="18"/>
    </row>
    <row r="36" spans="2:73" ht="18" hidden="1" customHeight="1" outlineLevel="1" x14ac:dyDescent="0.15">
      <c r="B36" s="242"/>
      <c r="C36" s="242"/>
      <c r="D36" s="242"/>
      <c r="E36" s="242"/>
      <c r="F36" s="242"/>
      <c r="G36" s="242"/>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2"/>
      <c r="BB36" s="242"/>
      <c r="BC36" s="242"/>
      <c r="BD36" s="242"/>
      <c r="BE36" s="242"/>
      <c r="BF36" s="242"/>
      <c r="BG36" s="242"/>
      <c r="BH36" s="242"/>
      <c r="BI36" s="242"/>
      <c r="BJ36" s="242"/>
      <c r="BK36" s="242"/>
      <c r="BL36" s="242"/>
      <c r="BM36" s="154"/>
      <c r="BN36" s="18"/>
      <c r="BO36" s="18"/>
    </row>
    <row r="37" spans="2:73" ht="18" hidden="1" customHeight="1" outlineLevel="1" x14ac:dyDescent="0.15">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c r="AH37" s="242"/>
      <c r="AI37" s="242"/>
      <c r="AJ37" s="242"/>
      <c r="AK37" s="242"/>
      <c r="AL37" s="242"/>
      <c r="AM37" s="242"/>
      <c r="AN37" s="242"/>
      <c r="AO37" s="242"/>
      <c r="AP37" s="242"/>
      <c r="AQ37" s="242"/>
      <c r="AR37" s="242"/>
      <c r="AS37" s="242"/>
      <c r="AT37" s="242"/>
      <c r="AU37" s="242"/>
      <c r="AV37" s="242"/>
      <c r="AW37" s="242"/>
      <c r="AX37" s="242"/>
      <c r="AY37" s="242"/>
      <c r="AZ37" s="242"/>
      <c r="BA37" s="242"/>
      <c r="BB37" s="242"/>
      <c r="BC37" s="242"/>
      <c r="BD37" s="242"/>
      <c r="BE37" s="242"/>
      <c r="BF37" s="242"/>
      <c r="BG37" s="242"/>
      <c r="BH37" s="242"/>
      <c r="BI37" s="242"/>
      <c r="BJ37" s="242"/>
      <c r="BK37" s="242"/>
      <c r="BL37" s="242"/>
      <c r="BM37" s="154"/>
      <c r="BN37" s="18"/>
      <c r="BO37" s="18"/>
    </row>
    <row r="38" spans="2:73" ht="18" hidden="1" customHeight="1" outlineLevel="1" x14ac:dyDescent="0.15">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c r="AG38" s="242"/>
      <c r="AH38" s="242"/>
      <c r="AI38" s="242"/>
      <c r="AJ38" s="242"/>
      <c r="AK38" s="242"/>
      <c r="AL38" s="242"/>
      <c r="AM38" s="242"/>
      <c r="AN38" s="242"/>
      <c r="AO38" s="242"/>
      <c r="AP38" s="242"/>
      <c r="AQ38" s="242"/>
      <c r="AR38" s="242"/>
      <c r="AS38" s="242"/>
      <c r="AT38" s="242"/>
      <c r="AU38" s="242"/>
      <c r="AV38" s="242"/>
      <c r="AW38" s="242"/>
      <c r="AX38" s="242"/>
      <c r="AY38" s="242"/>
      <c r="AZ38" s="242"/>
      <c r="BA38" s="242"/>
      <c r="BB38" s="242"/>
      <c r="BC38" s="242"/>
      <c r="BD38" s="242"/>
      <c r="BE38" s="242"/>
      <c r="BF38" s="242"/>
      <c r="BG38" s="242"/>
      <c r="BH38" s="242"/>
      <c r="BI38" s="242"/>
      <c r="BJ38" s="242"/>
      <c r="BK38" s="242"/>
      <c r="BL38" s="242"/>
      <c r="BM38" s="154"/>
      <c r="BN38" s="18"/>
      <c r="BO38" s="18"/>
    </row>
    <row r="39" spans="2:73" ht="18" hidden="1" customHeight="1" outlineLevel="1" x14ac:dyDescent="0.15">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c r="AI39" s="242"/>
      <c r="AJ39" s="242"/>
      <c r="AK39" s="242"/>
      <c r="AL39" s="242"/>
      <c r="AM39" s="242"/>
      <c r="AN39" s="242"/>
      <c r="AO39" s="242"/>
      <c r="AP39" s="242"/>
      <c r="AQ39" s="242"/>
      <c r="AR39" s="242"/>
      <c r="AS39" s="242"/>
      <c r="AT39" s="242"/>
      <c r="AU39" s="242"/>
      <c r="AV39" s="242"/>
      <c r="AW39" s="242"/>
      <c r="AX39" s="242"/>
      <c r="AY39" s="242"/>
      <c r="AZ39" s="242"/>
      <c r="BA39" s="242"/>
      <c r="BB39" s="242"/>
      <c r="BC39" s="242"/>
      <c r="BD39" s="242"/>
      <c r="BE39" s="242"/>
      <c r="BF39" s="242"/>
      <c r="BG39" s="242"/>
      <c r="BH39" s="242"/>
      <c r="BI39" s="242"/>
      <c r="BJ39" s="242"/>
      <c r="BK39" s="242"/>
      <c r="BL39" s="242"/>
      <c r="BM39" s="154"/>
      <c r="BN39" s="18"/>
      <c r="BO39" s="18"/>
    </row>
    <row r="40" spans="2:73" ht="18" hidden="1" customHeight="1" outlineLevel="1" x14ac:dyDescent="0.15">
      <c r="B40" s="242"/>
      <c r="C40" s="242"/>
      <c r="D40" s="242"/>
      <c r="E40" s="242"/>
      <c r="F40" s="242"/>
      <c r="G40" s="242"/>
      <c r="H40" s="242"/>
      <c r="I40" s="242"/>
      <c r="J40" s="242"/>
      <c r="K40" s="242"/>
      <c r="L40" s="242"/>
      <c r="M40" s="242"/>
      <c r="N40" s="242"/>
      <c r="O40" s="242"/>
      <c r="P40" s="242"/>
      <c r="Q40" s="242"/>
      <c r="R40" s="242"/>
      <c r="S40" s="242"/>
      <c r="T40" s="242"/>
      <c r="U40" s="242"/>
      <c r="V40" s="242"/>
      <c r="W40" s="242"/>
      <c r="X40" s="242"/>
      <c r="Y40" s="242"/>
      <c r="Z40" s="242"/>
      <c r="AA40" s="242"/>
      <c r="AB40" s="242"/>
      <c r="AC40" s="242"/>
      <c r="AD40" s="242"/>
      <c r="AE40" s="242"/>
      <c r="AF40" s="242"/>
      <c r="AG40" s="242"/>
      <c r="AH40" s="242"/>
      <c r="AI40" s="242"/>
      <c r="AJ40" s="242"/>
      <c r="AK40" s="242"/>
      <c r="AL40" s="242"/>
      <c r="AM40" s="242"/>
      <c r="AN40" s="242"/>
      <c r="AO40" s="242"/>
      <c r="AP40" s="242"/>
      <c r="AQ40" s="242"/>
      <c r="AR40" s="242"/>
      <c r="AS40" s="242"/>
      <c r="AT40" s="242"/>
      <c r="AU40" s="242"/>
      <c r="AV40" s="242"/>
      <c r="AW40" s="242"/>
      <c r="AX40" s="242"/>
      <c r="AY40" s="242"/>
      <c r="AZ40" s="242"/>
      <c r="BA40" s="242"/>
      <c r="BB40" s="242"/>
      <c r="BC40" s="242"/>
      <c r="BD40" s="242"/>
      <c r="BE40" s="242"/>
      <c r="BF40" s="242"/>
      <c r="BG40" s="242"/>
      <c r="BH40" s="242"/>
      <c r="BI40" s="242"/>
      <c r="BJ40" s="242"/>
      <c r="BK40" s="242"/>
      <c r="BL40" s="242"/>
      <c r="BM40" s="154"/>
      <c r="BN40" s="18"/>
      <c r="BO40" s="18"/>
    </row>
    <row r="41" spans="2:73" ht="18" hidden="1" customHeight="1" outlineLevel="1" x14ac:dyDescent="0.15">
      <c r="B41" s="242"/>
      <c r="C41" s="242"/>
      <c r="D41" s="242"/>
      <c r="E41" s="242"/>
      <c r="F41" s="242"/>
      <c r="G41" s="242"/>
      <c r="H41" s="242"/>
      <c r="I41" s="242"/>
      <c r="J41" s="242"/>
      <c r="K41" s="242"/>
      <c r="L41" s="242"/>
      <c r="M41" s="242"/>
      <c r="N41" s="242"/>
      <c r="O41" s="242"/>
      <c r="P41" s="242"/>
      <c r="Q41" s="242"/>
      <c r="R41" s="242"/>
      <c r="S41" s="242"/>
      <c r="T41" s="242"/>
      <c r="U41" s="242"/>
      <c r="V41" s="242"/>
      <c r="W41" s="242"/>
      <c r="X41" s="242"/>
      <c r="Y41" s="242"/>
      <c r="Z41" s="242"/>
      <c r="AA41" s="242"/>
      <c r="AB41" s="242"/>
      <c r="AC41" s="242"/>
      <c r="AD41" s="242"/>
      <c r="AE41" s="242"/>
      <c r="AF41" s="242"/>
      <c r="AG41" s="242"/>
      <c r="AH41" s="242"/>
      <c r="AI41" s="242"/>
      <c r="AJ41" s="242"/>
      <c r="AK41" s="242"/>
      <c r="AL41" s="242"/>
      <c r="AM41" s="242"/>
      <c r="AN41" s="242"/>
      <c r="AO41" s="242"/>
      <c r="AP41" s="242"/>
      <c r="AQ41" s="242"/>
      <c r="AR41" s="242"/>
      <c r="AS41" s="242"/>
      <c r="AT41" s="242"/>
      <c r="AU41" s="242"/>
      <c r="AV41" s="242"/>
      <c r="AW41" s="242"/>
      <c r="AX41" s="242"/>
      <c r="AY41" s="242"/>
      <c r="AZ41" s="242"/>
      <c r="BA41" s="242"/>
      <c r="BB41" s="242"/>
      <c r="BC41" s="242"/>
      <c r="BD41" s="242"/>
      <c r="BE41" s="242"/>
      <c r="BF41" s="242"/>
      <c r="BG41" s="242"/>
      <c r="BH41" s="242"/>
      <c r="BI41" s="242"/>
      <c r="BJ41" s="242"/>
      <c r="BK41" s="242"/>
      <c r="BL41" s="242"/>
      <c r="BM41" s="154"/>
      <c r="BN41" s="18"/>
      <c r="BO41" s="18"/>
    </row>
    <row r="42" spans="2:73" ht="18" hidden="1" customHeight="1" outlineLevel="1" x14ac:dyDescent="0.15">
      <c r="B42" s="242"/>
      <c r="C42" s="242"/>
      <c r="D42" s="242"/>
      <c r="E42" s="242"/>
      <c r="F42" s="242"/>
      <c r="G42" s="242"/>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2"/>
      <c r="AY42" s="242"/>
      <c r="AZ42" s="242"/>
      <c r="BA42" s="242"/>
      <c r="BB42" s="242"/>
      <c r="BC42" s="242"/>
      <c r="BD42" s="242"/>
      <c r="BE42" s="242"/>
      <c r="BF42" s="242"/>
      <c r="BG42" s="242"/>
      <c r="BH42" s="242"/>
      <c r="BI42" s="242"/>
      <c r="BJ42" s="242"/>
      <c r="BK42" s="242"/>
      <c r="BL42" s="242"/>
      <c r="BM42" s="154"/>
      <c r="BN42" s="18"/>
      <c r="BO42" s="18"/>
    </row>
    <row r="43" spans="2:73" ht="18" customHeight="1" collapsed="1" x14ac:dyDescent="0.15">
      <c r="B43" s="70">
        <v>3</v>
      </c>
      <c r="C43" s="71"/>
      <c r="D43" s="71" t="s">
        <v>312</v>
      </c>
      <c r="E43" s="71"/>
      <c r="F43" s="71"/>
      <c r="G43" s="71"/>
      <c r="H43" s="71"/>
      <c r="I43" s="71"/>
      <c r="J43" s="71"/>
      <c r="K43" s="71"/>
      <c r="L43" s="71"/>
      <c r="M43" s="71"/>
      <c r="N43" s="71"/>
      <c r="O43" s="71"/>
      <c r="P43" s="71"/>
      <c r="Q43" s="71"/>
      <c r="R43" s="71"/>
      <c r="S43" s="71"/>
      <c r="T43" s="71"/>
      <c r="U43" s="71"/>
      <c r="V43" s="71"/>
      <c r="W43" s="71"/>
      <c r="X43" s="71"/>
      <c r="Y43" s="71"/>
      <c r="Z43" s="71"/>
      <c r="AA43" s="71"/>
      <c r="AB43" s="71"/>
      <c r="AC43" s="71"/>
      <c r="AD43" s="71"/>
      <c r="AE43" s="71"/>
      <c r="AF43" s="71"/>
      <c r="AG43" s="71"/>
      <c r="AH43" s="71"/>
      <c r="AI43" s="71"/>
      <c r="AJ43" s="71"/>
      <c r="AK43" s="71"/>
      <c r="AL43" s="71"/>
      <c r="AM43" s="71"/>
      <c r="AN43" s="71"/>
      <c r="AO43" s="71"/>
      <c r="AP43" s="71"/>
      <c r="AQ43" s="71"/>
      <c r="AR43" s="253" t="s">
        <v>143</v>
      </c>
      <c r="AS43" s="254"/>
      <c r="AT43" s="254"/>
      <c r="AU43" s="254"/>
      <c r="AV43" s="255"/>
      <c r="AW43" s="253" t="s">
        <v>144</v>
      </c>
      <c r="AX43" s="254"/>
      <c r="AY43" s="254"/>
      <c r="AZ43" s="254"/>
      <c r="BA43" s="255"/>
      <c r="BB43" s="285" t="s">
        <v>387</v>
      </c>
      <c r="BC43" s="276"/>
      <c r="BD43" s="276"/>
      <c r="BE43" s="276"/>
      <c r="BF43" s="276"/>
      <c r="BG43" s="276"/>
      <c r="BH43" s="276"/>
      <c r="BI43" s="276"/>
      <c r="BJ43" s="276"/>
      <c r="BK43" s="276"/>
      <c r="BL43" s="277"/>
      <c r="BM43" s="171"/>
      <c r="BN43" s="25" t="s">
        <v>596</v>
      </c>
      <c r="BO43" s="16" t="s">
        <v>597</v>
      </c>
      <c r="BP43" s="16" t="s">
        <v>598</v>
      </c>
      <c r="BQ43" s="11" t="s">
        <v>599</v>
      </c>
      <c r="BR43" s="11" t="s">
        <v>604</v>
      </c>
      <c r="BS43" s="16" t="s">
        <v>600</v>
      </c>
      <c r="BT43" s="16" t="s">
        <v>601</v>
      </c>
      <c r="BU43" s="16" t="s">
        <v>602</v>
      </c>
    </row>
    <row r="44" spans="2:73" ht="18" customHeight="1" x14ac:dyDescent="0.15">
      <c r="B44" s="56"/>
      <c r="C44" s="66" t="s">
        <v>28</v>
      </c>
      <c r="D44" s="48" t="s">
        <v>313</v>
      </c>
      <c r="AR44" s="56"/>
      <c r="AV44" s="57"/>
      <c r="AW44" s="56"/>
      <c r="BA44" s="57"/>
      <c r="BB44" s="246"/>
      <c r="BC44" s="247"/>
      <c r="BD44" s="247"/>
      <c r="BE44" s="247"/>
      <c r="BF44" s="247"/>
      <c r="BG44" s="247"/>
      <c r="BH44" s="247"/>
      <c r="BI44" s="247"/>
      <c r="BJ44" s="247"/>
      <c r="BK44" s="247"/>
      <c r="BL44" s="248"/>
      <c r="BM44" s="149"/>
    </row>
    <row r="45" spans="2:73" ht="18" customHeight="1" x14ac:dyDescent="0.15">
      <c r="B45" s="56"/>
      <c r="C45" s="66"/>
      <c r="AC45" s="247" t="s">
        <v>315</v>
      </c>
      <c r="AD45" s="247"/>
      <c r="AE45" s="247"/>
      <c r="AF45" s="247"/>
      <c r="AG45" s="247"/>
      <c r="AH45" s="247"/>
      <c r="AI45" s="247"/>
      <c r="AJ45" s="247"/>
      <c r="AK45" s="247"/>
      <c r="AL45" s="247"/>
      <c r="AM45" s="247"/>
      <c r="AN45" s="247"/>
      <c r="AO45" s="247"/>
      <c r="AP45" s="247"/>
      <c r="AQ45" s="247"/>
      <c r="AR45" s="243" t="b">
        <v>0</v>
      </c>
      <c r="AS45" s="244"/>
      <c r="AT45" s="244"/>
      <c r="AU45" s="244"/>
      <c r="AV45" s="245"/>
      <c r="AW45" s="243" t="b">
        <v>0</v>
      </c>
      <c r="AX45" s="244"/>
      <c r="AY45" s="244"/>
      <c r="AZ45" s="244"/>
      <c r="BA45" s="245"/>
      <c r="BB45" s="246" t="str">
        <f>IF(BN45&lt;&gt;"",("p."&amp;DBCS(BN45)&amp;"　第"&amp;DBCS(BO45)&amp;"条　"&amp;IF(BP45="","",DBCS(BP45)&amp;"項")),IF(BO45&lt;&gt;"",("第"&amp;DBCS(BO45)&amp;"条　"&amp;IF(BP45="","",DBCS(BP45)&amp;"項")),""))</f>
        <v/>
      </c>
      <c r="BC45" s="247"/>
      <c r="BD45" s="247"/>
      <c r="BE45" s="247"/>
      <c r="BF45" s="247"/>
      <c r="BG45" s="247"/>
      <c r="BH45" s="247"/>
      <c r="BI45" s="247"/>
      <c r="BJ45" s="247"/>
      <c r="BK45" s="247"/>
      <c r="BL45" s="248"/>
      <c r="BM45" s="150"/>
      <c r="BN45" s="31"/>
      <c r="BO45" s="17"/>
      <c r="BP45" s="17"/>
      <c r="BQ45" s="11" t="str">
        <f>IF(OR(AND(BS45=TRUE,BT45=TRUE),AND(BS45=FALSE,BT45=FALSE)),"NG","OK")</f>
        <v>NG</v>
      </c>
      <c r="BR45" s="11" t="str">
        <f>IF(AND(BS45=FALSE,BT45=FALSE),"",IF(AND(BS45=TRUE,BN45&lt;&gt;"",BO45&lt;&gt;"",BP45&lt;&gt;""),"OK",IF(AND(BT45=TRUE,BN45="",BO45="",BP45=""),"OK","NG")))</f>
        <v/>
      </c>
      <c r="BS45" s="26" t="b">
        <f>AR45</f>
        <v>0</v>
      </c>
      <c r="BT45" s="26" t="b">
        <f>AW45</f>
        <v>0</v>
      </c>
    </row>
    <row r="46" spans="2:73" ht="18" customHeight="1" x14ac:dyDescent="0.15">
      <c r="B46" s="56"/>
      <c r="C46" s="66"/>
      <c r="AC46" s="247" t="s">
        <v>316</v>
      </c>
      <c r="AD46" s="247"/>
      <c r="AE46" s="247"/>
      <c r="AF46" s="247"/>
      <c r="AG46" s="247"/>
      <c r="AH46" s="247"/>
      <c r="AI46" s="247"/>
      <c r="AJ46" s="247"/>
      <c r="AK46" s="247"/>
      <c r="AL46" s="247"/>
      <c r="AM46" s="247"/>
      <c r="AN46" s="247"/>
      <c r="AO46" s="247"/>
      <c r="AP46" s="247"/>
      <c r="AQ46" s="247"/>
      <c r="AR46" s="243" t="b">
        <v>0</v>
      </c>
      <c r="AS46" s="244"/>
      <c r="AT46" s="244"/>
      <c r="AU46" s="244"/>
      <c r="AV46" s="245"/>
      <c r="AW46" s="243" t="b">
        <v>0</v>
      </c>
      <c r="AX46" s="244"/>
      <c r="AY46" s="244"/>
      <c r="AZ46" s="244"/>
      <c r="BA46" s="245"/>
      <c r="BB46" s="246" t="str">
        <f>IF(BN46&lt;&gt;"",("p."&amp;DBCS(BN46)&amp;"　第"&amp;DBCS(BO46)&amp;"条　"&amp;IF(BP46="","",DBCS(BP46)&amp;"項")),IF(BO46&lt;&gt;"",("第"&amp;DBCS(BO46)&amp;"条　"&amp;IF(BP46="","",DBCS(BP46)&amp;"項")),""))</f>
        <v/>
      </c>
      <c r="BC46" s="247"/>
      <c r="BD46" s="247"/>
      <c r="BE46" s="247"/>
      <c r="BF46" s="247"/>
      <c r="BG46" s="247"/>
      <c r="BH46" s="247"/>
      <c r="BI46" s="247"/>
      <c r="BJ46" s="247"/>
      <c r="BK46" s="247"/>
      <c r="BL46" s="248"/>
      <c r="BM46" s="150"/>
      <c r="BN46" s="31"/>
      <c r="BO46" s="17"/>
      <c r="BP46" s="17"/>
      <c r="BQ46" s="11" t="str">
        <f>IF(OR(AND(BS46=TRUE,BT46=TRUE),AND(BS46=FALSE,BT46=FALSE)),"NG","OK")</f>
        <v>NG</v>
      </c>
      <c r="BR46" s="11" t="str">
        <f>IF(AND(BS46=FALSE,BT46=FALSE),"",IF(AND(BS46=TRUE,BN46&lt;&gt;"",BO46&lt;&gt;"",BP46&lt;&gt;""),"OK",IF(AND(BT46=TRUE,BN46="",BO46="",BP46=""),"OK","NG")))</f>
        <v/>
      </c>
      <c r="BS46" s="26" t="b">
        <f>AR46</f>
        <v>0</v>
      </c>
      <c r="BT46" s="26" t="b">
        <f>AW46</f>
        <v>0</v>
      </c>
    </row>
    <row r="47" spans="2:73" ht="18" customHeight="1" x14ac:dyDescent="0.15">
      <c r="B47" s="56"/>
      <c r="C47" s="66"/>
      <c r="AC47" s="247" t="s">
        <v>317</v>
      </c>
      <c r="AD47" s="247"/>
      <c r="AE47" s="247"/>
      <c r="AF47" s="247"/>
      <c r="AG47" s="247"/>
      <c r="AH47" s="247"/>
      <c r="AI47" s="247"/>
      <c r="AJ47" s="247"/>
      <c r="AK47" s="247"/>
      <c r="AL47" s="247"/>
      <c r="AM47" s="247"/>
      <c r="AN47" s="247"/>
      <c r="AO47" s="247"/>
      <c r="AP47" s="247"/>
      <c r="AQ47" s="247"/>
      <c r="AR47" s="243" t="b">
        <v>0</v>
      </c>
      <c r="AS47" s="244"/>
      <c r="AT47" s="244"/>
      <c r="AU47" s="244"/>
      <c r="AV47" s="245"/>
      <c r="AW47" s="243" t="b">
        <v>0</v>
      </c>
      <c r="AX47" s="244"/>
      <c r="AY47" s="244"/>
      <c r="AZ47" s="244"/>
      <c r="BA47" s="245"/>
      <c r="BB47" s="246" t="str">
        <f>IF(BN47&lt;&gt;"",("p."&amp;DBCS(BN47)&amp;"　第"&amp;DBCS(BO47)&amp;"条　"&amp;IF(BP47="","",DBCS(BP47)&amp;"項")),IF(BO47&lt;&gt;"",("第"&amp;DBCS(BO47)&amp;"条　"&amp;IF(BP47="","",DBCS(BP47)&amp;"項")),""))</f>
        <v/>
      </c>
      <c r="BC47" s="247"/>
      <c r="BD47" s="247"/>
      <c r="BE47" s="247"/>
      <c r="BF47" s="247"/>
      <c r="BG47" s="247"/>
      <c r="BH47" s="247"/>
      <c r="BI47" s="247"/>
      <c r="BJ47" s="247"/>
      <c r="BK47" s="247"/>
      <c r="BL47" s="248"/>
      <c r="BM47" s="150"/>
      <c r="BN47" s="31"/>
      <c r="BO47" s="17"/>
      <c r="BP47" s="17"/>
      <c r="BQ47" s="11" t="str">
        <f>IF(OR(AND(BS47=TRUE,BT47=TRUE),AND(BS47=FALSE,BT47=FALSE)),"NG","OK")</f>
        <v>NG</v>
      </c>
      <c r="BR47" s="11" t="str">
        <f>IF(AND(BS47=FALSE,BT47=FALSE),"",IF(AND(BS47=TRUE,BN47&lt;&gt;"",BO47&lt;&gt;"",BP47&lt;&gt;""),"OK",IF(AND(BT47=TRUE,BN47="",BO47="",BP47=""),"OK","NG")))</f>
        <v/>
      </c>
      <c r="BS47" s="26" t="b">
        <f>AR47</f>
        <v>0</v>
      </c>
      <c r="BT47" s="26" t="b">
        <f>AW47</f>
        <v>0</v>
      </c>
    </row>
    <row r="48" spans="2:73" ht="18" customHeight="1" x14ac:dyDescent="0.15">
      <c r="B48" s="56"/>
      <c r="C48" s="66"/>
      <c r="AC48" s="247" t="s">
        <v>150</v>
      </c>
      <c r="AD48" s="247"/>
      <c r="AE48" s="247"/>
      <c r="AF48" s="247"/>
      <c r="AG48" s="247"/>
      <c r="AH48" s="247"/>
      <c r="AI48" s="247"/>
      <c r="AJ48" s="247"/>
      <c r="AK48" s="247"/>
      <c r="AL48" s="247"/>
      <c r="AM48" s="247"/>
      <c r="AN48" s="247"/>
      <c r="AO48" s="247"/>
      <c r="AP48" s="247"/>
      <c r="AQ48" s="247"/>
      <c r="AR48" s="243" t="b">
        <v>0</v>
      </c>
      <c r="AS48" s="244"/>
      <c r="AT48" s="244"/>
      <c r="AU48" s="244"/>
      <c r="AV48" s="245"/>
      <c r="AW48" s="243" t="b">
        <v>0</v>
      </c>
      <c r="AX48" s="244"/>
      <c r="AY48" s="244"/>
      <c r="AZ48" s="244"/>
      <c r="BA48" s="245"/>
      <c r="BB48" s="246" t="str">
        <f>IF(BN48&lt;&gt;"",("p."&amp;DBCS(BN48)&amp;"　第"&amp;DBCS(BO48)&amp;"条　"&amp;IF(BP48="","",DBCS(BP48)&amp;"項")),IF(BO48&lt;&gt;"",("第"&amp;DBCS(BO48)&amp;"条　"&amp;IF(BP48="","",DBCS(BP48)&amp;"項")),""))</f>
        <v/>
      </c>
      <c r="BC48" s="247"/>
      <c r="BD48" s="247"/>
      <c r="BE48" s="247"/>
      <c r="BF48" s="247"/>
      <c r="BG48" s="247"/>
      <c r="BH48" s="247"/>
      <c r="BI48" s="247"/>
      <c r="BJ48" s="247"/>
      <c r="BK48" s="247"/>
      <c r="BL48" s="248"/>
      <c r="BM48" s="150"/>
      <c r="BN48" s="31"/>
      <c r="BO48" s="17"/>
      <c r="BP48" s="17"/>
      <c r="BQ48" s="11" t="str">
        <f>IF(OR(AND(BS48=TRUE,BT48=TRUE),AND(BS48=FALSE,BT48=FALSE)),"NG","OK")</f>
        <v>NG</v>
      </c>
      <c r="BR48" s="11" t="str">
        <f>IF(AND(BS48=FALSE,BT48=FALSE),"",IF(AND(BS48=TRUE,BN48&lt;&gt;"",BO48&lt;&gt;"",BP48&lt;&gt;""),"OK",IF(AND(BT48=TRUE,BN48="",BO48="",BP48=""),"OK","NG")))</f>
        <v/>
      </c>
      <c r="BS48" s="26" t="b">
        <f>AR48</f>
        <v>0</v>
      </c>
      <c r="BT48" s="26" t="b">
        <f>AW48</f>
        <v>0</v>
      </c>
    </row>
    <row r="49" spans="2:73" ht="18" customHeight="1" x14ac:dyDescent="0.15">
      <c r="B49" s="56"/>
      <c r="C49" s="66"/>
      <c r="AC49" s="256" t="s">
        <v>14</v>
      </c>
      <c r="AD49" s="256"/>
      <c r="AE49" s="256"/>
      <c r="AF49" s="256"/>
      <c r="AG49" s="256"/>
      <c r="AH49" s="256"/>
      <c r="AI49" s="256"/>
      <c r="AJ49" s="256"/>
      <c r="AK49" s="256"/>
      <c r="AL49" s="256"/>
      <c r="AM49" s="256"/>
      <c r="AN49" s="256"/>
      <c r="AO49" s="256"/>
      <c r="AP49" s="256"/>
      <c r="AQ49" s="256"/>
      <c r="AR49" s="243" t="b">
        <v>0</v>
      </c>
      <c r="AS49" s="244"/>
      <c r="AT49" s="244"/>
      <c r="AU49" s="244"/>
      <c r="AV49" s="245"/>
      <c r="AW49" s="243" t="b">
        <v>0</v>
      </c>
      <c r="AX49" s="244"/>
      <c r="AY49" s="244"/>
      <c r="AZ49" s="244"/>
      <c r="BA49" s="245"/>
      <c r="BB49" s="246" t="str">
        <f>IF(BN49&lt;&gt;"",("p."&amp;DBCS(BN49)&amp;"　第"&amp;DBCS(BO49)&amp;"条　"&amp;IF(BP49="","",DBCS(BP49)&amp;"項")),IF(BO49&lt;&gt;"",("第"&amp;DBCS(BO49)&amp;"条　"&amp;IF(BP49="","",DBCS(BP49)&amp;"項")),""))</f>
        <v/>
      </c>
      <c r="BC49" s="247"/>
      <c r="BD49" s="247"/>
      <c r="BE49" s="247"/>
      <c r="BF49" s="247"/>
      <c r="BG49" s="247"/>
      <c r="BH49" s="247"/>
      <c r="BI49" s="247"/>
      <c r="BJ49" s="247"/>
      <c r="BK49" s="247"/>
      <c r="BL49" s="248"/>
      <c r="BM49" s="150"/>
      <c r="BN49" s="31"/>
      <c r="BO49" s="17"/>
      <c r="BP49" s="17"/>
      <c r="BQ49" s="11" t="str">
        <f>IF(OR(AND(BS49=TRUE,BT49=TRUE),AND(BS49=FALSE,BT49=FALSE)),"NG","OK")</f>
        <v>NG</v>
      </c>
      <c r="BR49" s="11" t="str">
        <f>IF(AND(BS49=FALSE,BT49=FALSE),"",IF(AND(BS49=TRUE,BN49&lt;&gt;"",BO49&lt;&gt;"",BP49&lt;&gt;""),"OK",IF(AND(BT49=TRUE,BN49="",BO49="",BP49=""),"OK","NG")))</f>
        <v/>
      </c>
      <c r="BS49" s="26" t="b">
        <f>AR49</f>
        <v>0</v>
      </c>
      <c r="BT49" s="26" t="b">
        <f>AW49</f>
        <v>0</v>
      </c>
    </row>
    <row r="50" spans="2:73" ht="18" customHeight="1" x14ac:dyDescent="0.15">
      <c r="B50" s="240" t="s">
        <v>318</v>
      </c>
      <c r="C50" s="240"/>
      <c r="D50" s="240"/>
      <c r="E50" s="240"/>
      <c r="F50" s="240"/>
      <c r="G50" s="240"/>
      <c r="H50" s="240"/>
      <c r="I50" s="240"/>
      <c r="J50" s="240"/>
      <c r="K50" s="240"/>
      <c r="L50" s="240"/>
      <c r="M50" s="240"/>
      <c r="N50" s="240" t="s">
        <v>300</v>
      </c>
      <c r="O50" s="240"/>
      <c r="P50" s="240"/>
      <c r="Q50" s="240"/>
      <c r="R50" s="240"/>
      <c r="S50" s="240"/>
      <c r="T50" s="240"/>
      <c r="U50" s="240"/>
      <c r="V50" s="240" t="s">
        <v>319</v>
      </c>
      <c r="W50" s="240"/>
      <c r="X50" s="240"/>
      <c r="Y50" s="240"/>
      <c r="Z50" s="240"/>
      <c r="AA50" s="240"/>
      <c r="AB50" s="240"/>
      <c r="AC50" s="240"/>
      <c r="AD50" s="240"/>
      <c r="AE50" s="240"/>
      <c r="AF50" s="240" t="s">
        <v>320</v>
      </c>
      <c r="AG50" s="240"/>
      <c r="AH50" s="240"/>
      <c r="AI50" s="240"/>
      <c r="AJ50" s="240"/>
      <c r="AK50" s="240"/>
      <c r="AL50" s="240"/>
      <c r="AM50" s="240"/>
      <c r="AN50" s="240"/>
      <c r="AO50" s="240"/>
      <c r="AP50" s="240" t="s">
        <v>139</v>
      </c>
      <c r="AQ50" s="240"/>
      <c r="AR50" s="240"/>
      <c r="AS50" s="240"/>
      <c r="AT50" s="240"/>
      <c r="AU50" s="240"/>
      <c r="AV50" s="240"/>
      <c r="AW50" s="240"/>
      <c r="AX50" s="240"/>
      <c r="AY50" s="240"/>
      <c r="AZ50" s="240"/>
      <c r="BA50" s="240"/>
      <c r="BB50" s="240"/>
      <c r="BC50" s="240"/>
      <c r="BD50" s="240"/>
      <c r="BE50" s="240"/>
      <c r="BF50" s="240"/>
      <c r="BG50" s="240"/>
      <c r="BH50" s="240" t="s">
        <v>135</v>
      </c>
      <c r="BI50" s="240"/>
      <c r="BJ50" s="240"/>
      <c r="BK50" s="240"/>
      <c r="BL50" s="240"/>
      <c r="BM50" s="158"/>
    </row>
    <row r="51" spans="2:73" ht="18" customHeight="1" x14ac:dyDescent="0.15">
      <c r="B51" s="242"/>
      <c r="C51" s="242"/>
      <c r="D51" s="242"/>
      <c r="E51" s="242"/>
      <c r="F51" s="242"/>
      <c r="G51" s="242"/>
      <c r="H51" s="242"/>
      <c r="I51" s="242"/>
      <c r="J51" s="242"/>
      <c r="K51" s="242"/>
      <c r="L51" s="242"/>
      <c r="M51" s="242"/>
      <c r="N51" s="242"/>
      <c r="O51" s="242"/>
      <c r="P51" s="242"/>
      <c r="Q51" s="242"/>
      <c r="R51" s="242"/>
      <c r="S51" s="242"/>
      <c r="T51" s="242"/>
      <c r="U51" s="242"/>
      <c r="V51" s="242"/>
      <c r="W51" s="242"/>
      <c r="X51" s="242"/>
      <c r="Y51" s="242"/>
      <c r="Z51" s="242"/>
      <c r="AA51" s="242"/>
      <c r="AB51" s="242"/>
      <c r="AC51" s="242"/>
      <c r="AD51" s="242"/>
      <c r="AE51" s="242"/>
      <c r="AF51" s="242"/>
      <c r="AG51" s="242"/>
      <c r="AH51" s="242"/>
      <c r="AI51" s="242"/>
      <c r="AJ51" s="242"/>
      <c r="AK51" s="242"/>
      <c r="AL51" s="242"/>
      <c r="AM51" s="242"/>
      <c r="AN51" s="242"/>
      <c r="AO51" s="242"/>
      <c r="AP51" s="242"/>
      <c r="AQ51" s="242"/>
      <c r="AR51" s="242"/>
      <c r="AS51" s="242"/>
      <c r="AT51" s="242"/>
      <c r="AU51" s="242"/>
      <c r="AV51" s="242"/>
      <c r="AW51" s="242"/>
      <c r="AX51" s="242"/>
      <c r="AY51" s="242"/>
      <c r="AZ51" s="242"/>
      <c r="BA51" s="242"/>
      <c r="BB51" s="242"/>
      <c r="BC51" s="242"/>
      <c r="BD51" s="242"/>
      <c r="BE51" s="242"/>
      <c r="BF51" s="242"/>
      <c r="BG51" s="242"/>
      <c r="BH51" s="242"/>
      <c r="BI51" s="242"/>
      <c r="BJ51" s="242"/>
      <c r="BK51" s="242"/>
      <c r="BL51" s="242"/>
      <c r="BM51" s="154"/>
      <c r="BN51" s="18"/>
      <c r="BO51" s="18"/>
    </row>
    <row r="52" spans="2:73" ht="18" customHeight="1" x14ac:dyDescent="0.15">
      <c r="B52" s="242"/>
      <c r="C52" s="24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42"/>
      <c r="AM52" s="242"/>
      <c r="AN52" s="242"/>
      <c r="AO52" s="242"/>
      <c r="AP52" s="242"/>
      <c r="AQ52" s="242"/>
      <c r="AR52" s="242"/>
      <c r="AS52" s="242"/>
      <c r="AT52" s="242"/>
      <c r="AU52" s="242"/>
      <c r="AV52" s="242"/>
      <c r="AW52" s="242"/>
      <c r="AX52" s="242"/>
      <c r="AY52" s="242"/>
      <c r="AZ52" s="242"/>
      <c r="BA52" s="242"/>
      <c r="BB52" s="242"/>
      <c r="BC52" s="242"/>
      <c r="BD52" s="242"/>
      <c r="BE52" s="242"/>
      <c r="BF52" s="242"/>
      <c r="BG52" s="242"/>
      <c r="BH52" s="242"/>
      <c r="BI52" s="242"/>
      <c r="BJ52" s="242"/>
      <c r="BK52" s="242"/>
      <c r="BL52" s="242"/>
      <c r="BM52" s="154"/>
      <c r="BN52" s="18"/>
      <c r="BO52" s="18"/>
    </row>
    <row r="53" spans="2:73" ht="18" hidden="1" customHeight="1" outlineLevel="1" x14ac:dyDescent="0.15">
      <c r="B53" s="242"/>
      <c r="C53" s="242"/>
      <c r="D53" s="242"/>
      <c r="E53" s="242"/>
      <c r="F53" s="242"/>
      <c r="G53" s="242"/>
      <c r="H53" s="242"/>
      <c r="I53" s="242"/>
      <c r="J53" s="242"/>
      <c r="K53" s="242"/>
      <c r="L53" s="242"/>
      <c r="M53" s="242"/>
      <c r="N53" s="242"/>
      <c r="O53" s="242"/>
      <c r="P53" s="242"/>
      <c r="Q53" s="242"/>
      <c r="R53" s="242"/>
      <c r="S53" s="242"/>
      <c r="T53" s="242"/>
      <c r="U53" s="242"/>
      <c r="V53" s="242"/>
      <c r="W53" s="242"/>
      <c r="X53" s="242"/>
      <c r="Y53" s="242"/>
      <c r="Z53" s="242"/>
      <c r="AA53" s="242"/>
      <c r="AB53" s="242"/>
      <c r="AC53" s="242"/>
      <c r="AD53" s="242"/>
      <c r="AE53" s="242"/>
      <c r="AF53" s="242"/>
      <c r="AG53" s="242"/>
      <c r="AH53" s="242"/>
      <c r="AI53" s="242"/>
      <c r="AJ53" s="242"/>
      <c r="AK53" s="242"/>
      <c r="AL53" s="242"/>
      <c r="AM53" s="242"/>
      <c r="AN53" s="242"/>
      <c r="AO53" s="242"/>
      <c r="AP53" s="242"/>
      <c r="AQ53" s="242"/>
      <c r="AR53" s="242"/>
      <c r="AS53" s="242"/>
      <c r="AT53" s="242"/>
      <c r="AU53" s="242"/>
      <c r="AV53" s="242"/>
      <c r="AW53" s="242"/>
      <c r="AX53" s="242"/>
      <c r="AY53" s="242"/>
      <c r="AZ53" s="242"/>
      <c r="BA53" s="242"/>
      <c r="BB53" s="242"/>
      <c r="BC53" s="242"/>
      <c r="BD53" s="242"/>
      <c r="BE53" s="242"/>
      <c r="BF53" s="242"/>
      <c r="BG53" s="242"/>
      <c r="BH53" s="242"/>
      <c r="BI53" s="242"/>
      <c r="BJ53" s="242"/>
      <c r="BK53" s="242"/>
      <c r="BL53" s="242"/>
      <c r="BM53" s="154"/>
      <c r="BN53" s="18"/>
      <c r="BO53" s="18"/>
    </row>
    <row r="54" spans="2:73" ht="18" hidden="1" customHeight="1" outlineLevel="1" x14ac:dyDescent="0.15">
      <c r="B54" s="242"/>
      <c r="C54" s="242"/>
      <c r="D54" s="242"/>
      <c r="E54" s="242"/>
      <c r="F54" s="242"/>
      <c r="G54" s="242"/>
      <c r="H54" s="242"/>
      <c r="I54" s="242"/>
      <c r="J54" s="242"/>
      <c r="K54" s="242"/>
      <c r="L54" s="242"/>
      <c r="M54" s="242"/>
      <c r="N54" s="242"/>
      <c r="O54" s="242"/>
      <c r="P54" s="242"/>
      <c r="Q54" s="242"/>
      <c r="R54" s="242"/>
      <c r="S54" s="242"/>
      <c r="T54" s="242"/>
      <c r="U54" s="242"/>
      <c r="V54" s="242"/>
      <c r="W54" s="242"/>
      <c r="X54" s="242"/>
      <c r="Y54" s="242"/>
      <c r="Z54" s="242"/>
      <c r="AA54" s="242"/>
      <c r="AB54" s="242"/>
      <c r="AC54" s="242"/>
      <c r="AD54" s="242"/>
      <c r="AE54" s="242"/>
      <c r="AF54" s="242"/>
      <c r="AG54" s="242"/>
      <c r="AH54" s="242"/>
      <c r="AI54" s="242"/>
      <c r="AJ54" s="242"/>
      <c r="AK54" s="242"/>
      <c r="AL54" s="242"/>
      <c r="AM54" s="242"/>
      <c r="AN54" s="242"/>
      <c r="AO54" s="242"/>
      <c r="AP54" s="242"/>
      <c r="AQ54" s="242"/>
      <c r="AR54" s="242"/>
      <c r="AS54" s="242"/>
      <c r="AT54" s="242"/>
      <c r="AU54" s="242"/>
      <c r="AV54" s="242"/>
      <c r="AW54" s="242"/>
      <c r="AX54" s="242"/>
      <c r="AY54" s="242"/>
      <c r="AZ54" s="242"/>
      <c r="BA54" s="242"/>
      <c r="BB54" s="242"/>
      <c r="BC54" s="242"/>
      <c r="BD54" s="242"/>
      <c r="BE54" s="242"/>
      <c r="BF54" s="242"/>
      <c r="BG54" s="242"/>
      <c r="BH54" s="242"/>
      <c r="BI54" s="242"/>
      <c r="BJ54" s="242"/>
      <c r="BK54" s="242"/>
      <c r="BL54" s="242"/>
      <c r="BM54" s="154"/>
      <c r="BN54" s="18"/>
      <c r="BO54" s="18"/>
    </row>
    <row r="55" spans="2:73" ht="18" hidden="1" customHeight="1" outlineLevel="1" x14ac:dyDescent="0.15">
      <c r="B55" s="242"/>
      <c r="C55" s="242"/>
      <c r="D55" s="242"/>
      <c r="E55" s="242"/>
      <c r="F55" s="242"/>
      <c r="G55" s="242"/>
      <c r="H55" s="242"/>
      <c r="I55" s="242"/>
      <c r="J55" s="242"/>
      <c r="K55" s="242"/>
      <c r="L55" s="242"/>
      <c r="M55" s="242"/>
      <c r="N55" s="242"/>
      <c r="O55" s="242"/>
      <c r="P55" s="242"/>
      <c r="Q55" s="242"/>
      <c r="R55" s="242"/>
      <c r="S55" s="242"/>
      <c r="T55" s="242"/>
      <c r="U55" s="242"/>
      <c r="V55" s="242"/>
      <c r="W55" s="242"/>
      <c r="X55" s="242"/>
      <c r="Y55" s="242"/>
      <c r="Z55" s="242"/>
      <c r="AA55" s="242"/>
      <c r="AB55" s="242"/>
      <c r="AC55" s="242"/>
      <c r="AD55" s="242"/>
      <c r="AE55" s="242"/>
      <c r="AF55" s="242"/>
      <c r="AG55" s="242"/>
      <c r="AH55" s="242"/>
      <c r="AI55" s="242"/>
      <c r="AJ55" s="242"/>
      <c r="AK55" s="242"/>
      <c r="AL55" s="242"/>
      <c r="AM55" s="242"/>
      <c r="AN55" s="242"/>
      <c r="AO55" s="242"/>
      <c r="AP55" s="242"/>
      <c r="AQ55" s="242"/>
      <c r="AR55" s="242"/>
      <c r="AS55" s="242"/>
      <c r="AT55" s="242"/>
      <c r="AU55" s="242"/>
      <c r="AV55" s="242"/>
      <c r="AW55" s="242"/>
      <c r="AX55" s="242"/>
      <c r="AY55" s="242"/>
      <c r="AZ55" s="242"/>
      <c r="BA55" s="242"/>
      <c r="BB55" s="242"/>
      <c r="BC55" s="242"/>
      <c r="BD55" s="242"/>
      <c r="BE55" s="242"/>
      <c r="BF55" s="242"/>
      <c r="BG55" s="242"/>
      <c r="BH55" s="242"/>
      <c r="BI55" s="242"/>
      <c r="BJ55" s="242"/>
      <c r="BK55" s="242"/>
      <c r="BL55" s="242"/>
      <c r="BM55" s="154"/>
      <c r="BN55" s="18"/>
      <c r="BO55" s="18"/>
    </row>
    <row r="56" spans="2:73" ht="18" customHeight="1" collapsed="1" x14ac:dyDescent="0.15">
      <c r="B56" s="70">
        <v>4</v>
      </c>
      <c r="C56" s="71"/>
      <c r="D56" s="71" t="s">
        <v>76</v>
      </c>
      <c r="E56" s="71"/>
      <c r="F56" s="71"/>
      <c r="G56" s="71"/>
      <c r="H56" s="71"/>
      <c r="I56" s="71"/>
      <c r="J56" s="71"/>
      <c r="K56" s="71"/>
      <c r="L56" s="71"/>
      <c r="M56" s="71"/>
      <c r="N56" s="71"/>
      <c r="O56" s="71"/>
      <c r="P56" s="71"/>
      <c r="Q56" s="71"/>
      <c r="R56" s="71"/>
      <c r="S56" s="71"/>
      <c r="T56" s="71"/>
      <c r="U56" s="71"/>
      <c r="V56" s="71"/>
      <c r="W56" s="71"/>
      <c r="X56" s="71"/>
      <c r="Y56" s="71"/>
      <c r="Z56" s="71"/>
      <c r="AA56" s="71"/>
      <c r="AB56" s="71"/>
      <c r="AC56" s="71"/>
      <c r="AD56" s="71"/>
      <c r="AE56" s="71"/>
      <c r="AF56" s="71"/>
      <c r="AG56" s="71"/>
      <c r="AH56" s="71"/>
      <c r="AI56" s="71"/>
      <c r="AJ56" s="71"/>
      <c r="AK56" s="71"/>
      <c r="AL56" s="71"/>
      <c r="AM56" s="71"/>
      <c r="AN56" s="71"/>
      <c r="AO56" s="71"/>
      <c r="AP56" s="71"/>
      <c r="AQ56" s="71"/>
      <c r="AR56" s="253" t="s">
        <v>143</v>
      </c>
      <c r="AS56" s="254"/>
      <c r="AT56" s="254"/>
      <c r="AU56" s="254"/>
      <c r="AV56" s="255"/>
      <c r="AW56" s="253" t="s">
        <v>144</v>
      </c>
      <c r="AX56" s="254"/>
      <c r="AY56" s="254"/>
      <c r="AZ56" s="254"/>
      <c r="BA56" s="255"/>
      <c r="BB56" s="285" t="s">
        <v>387</v>
      </c>
      <c r="BC56" s="276"/>
      <c r="BD56" s="276"/>
      <c r="BE56" s="276"/>
      <c r="BF56" s="276"/>
      <c r="BG56" s="276"/>
      <c r="BH56" s="276"/>
      <c r="BI56" s="276"/>
      <c r="BJ56" s="276"/>
      <c r="BK56" s="276"/>
      <c r="BL56" s="277"/>
      <c r="BM56" s="171"/>
      <c r="BN56" s="25" t="s">
        <v>596</v>
      </c>
      <c r="BO56" s="16" t="s">
        <v>597</v>
      </c>
      <c r="BP56" s="16" t="s">
        <v>598</v>
      </c>
      <c r="BQ56" s="11" t="s">
        <v>599</v>
      </c>
      <c r="BR56" s="11" t="s">
        <v>604</v>
      </c>
      <c r="BS56" s="16" t="s">
        <v>600</v>
      </c>
      <c r="BT56" s="16" t="s">
        <v>601</v>
      </c>
      <c r="BU56" s="16" t="s">
        <v>602</v>
      </c>
    </row>
    <row r="57" spans="2:73" ht="18" customHeight="1" x14ac:dyDescent="0.15">
      <c r="B57" s="56"/>
      <c r="C57" s="66" t="s">
        <v>28</v>
      </c>
      <c r="D57" s="48" t="s">
        <v>488</v>
      </c>
      <c r="AR57" s="56"/>
      <c r="AV57" s="57"/>
      <c r="AW57" s="56"/>
      <c r="BA57" s="57"/>
      <c r="BB57" s="246"/>
      <c r="BC57" s="247"/>
      <c r="BD57" s="247"/>
      <c r="BE57" s="247"/>
      <c r="BF57" s="247"/>
      <c r="BG57" s="247"/>
      <c r="BH57" s="247"/>
      <c r="BI57" s="247"/>
      <c r="BJ57" s="247"/>
      <c r="BK57" s="247"/>
      <c r="BL57" s="248"/>
      <c r="BM57" s="149"/>
    </row>
    <row r="58" spans="2:73" ht="18" customHeight="1" x14ac:dyDescent="0.15">
      <c r="B58" s="56"/>
      <c r="C58" s="66"/>
      <c r="AC58" s="247" t="s">
        <v>468</v>
      </c>
      <c r="AD58" s="247"/>
      <c r="AE58" s="247"/>
      <c r="AF58" s="247"/>
      <c r="AG58" s="247"/>
      <c r="AH58" s="247"/>
      <c r="AI58" s="247"/>
      <c r="AJ58" s="247"/>
      <c r="AK58" s="247"/>
      <c r="AL58" s="247"/>
      <c r="AM58" s="247"/>
      <c r="AN58" s="247"/>
      <c r="AO58" s="247"/>
      <c r="AP58" s="247"/>
      <c r="AQ58" s="247"/>
      <c r="AR58" s="243" t="b">
        <v>0</v>
      </c>
      <c r="AS58" s="244"/>
      <c r="AT58" s="244"/>
      <c r="AU58" s="244"/>
      <c r="AV58" s="245"/>
      <c r="AW58" s="243" t="b">
        <v>0</v>
      </c>
      <c r="AX58" s="244"/>
      <c r="AY58" s="244"/>
      <c r="AZ58" s="244"/>
      <c r="BA58" s="245"/>
      <c r="BB58" s="246" t="str">
        <f>IF(BN58&lt;&gt;"",("p."&amp;DBCS(BN58)&amp;"　第"&amp;DBCS(BO58)&amp;"条　"&amp;IF(BP58="","",DBCS(BP58)&amp;"項")),IF(BO58&lt;&gt;"",("第"&amp;DBCS(BO58)&amp;"条　"&amp;IF(BP58="","",DBCS(BP58)&amp;"項")),""))</f>
        <v/>
      </c>
      <c r="BC58" s="247"/>
      <c r="BD58" s="247"/>
      <c r="BE58" s="247"/>
      <c r="BF58" s="247"/>
      <c r="BG58" s="247"/>
      <c r="BH58" s="247"/>
      <c r="BI58" s="247"/>
      <c r="BJ58" s="247"/>
      <c r="BK58" s="247"/>
      <c r="BL58" s="248"/>
      <c r="BM58" s="150"/>
      <c r="BN58" s="31"/>
      <c r="BO58" s="17"/>
      <c r="BP58" s="17"/>
      <c r="BQ58" s="11" t="str">
        <f>IF(OR(AND(BS58=TRUE,BT58=TRUE),AND(BS58=FALSE,BT58=FALSE)),"NG","OK")</f>
        <v>NG</v>
      </c>
      <c r="BR58" s="11" t="str">
        <f>IF(AND(BS58=FALSE,BT58=FALSE),"",IF(AND(BS58=TRUE,BN58&lt;&gt;"",BO58&lt;&gt;"",BP58&lt;&gt;""),"OK",IF(AND(BT58=TRUE,BN58="",BO58="",BP58=""),"OK","NG")))</f>
        <v/>
      </c>
      <c r="BS58" s="26" t="b">
        <f>AR58</f>
        <v>0</v>
      </c>
      <c r="BT58" s="26" t="b">
        <f>AW58</f>
        <v>0</v>
      </c>
    </row>
    <row r="59" spans="2:73" ht="18" customHeight="1" x14ac:dyDescent="0.15">
      <c r="B59" s="56"/>
      <c r="C59" s="66"/>
      <c r="AC59" s="247" t="s">
        <v>321</v>
      </c>
      <c r="AD59" s="247"/>
      <c r="AE59" s="247"/>
      <c r="AF59" s="247"/>
      <c r="AG59" s="247"/>
      <c r="AH59" s="247"/>
      <c r="AI59" s="247"/>
      <c r="AJ59" s="247"/>
      <c r="AK59" s="247"/>
      <c r="AL59" s="247"/>
      <c r="AM59" s="247"/>
      <c r="AN59" s="247"/>
      <c r="AO59" s="247"/>
      <c r="AP59" s="247"/>
      <c r="AQ59" s="247"/>
      <c r="AR59" s="243" t="b">
        <v>0</v>
      </c>
      <c r="AS59" s="244"/>
      <c r="AT59" s="244"/>
      <c r="AU59" s="244"/>
      <c r="AV59" s="245"/>
      <c r="AW59" s="243" t="b">
        <v>0</v>
      </c>
      <c r="AX59" s="244"/>
      <c r="AY59" s="244"/>
      <c r="AZ59" s="244"/>
      <c r="BA59" s="245"/>
      <c r="BB59" s="246" t="str">
        <f>IF(BN59&lt;&gt;"",("p."&amp;DBCS(BN59)&amp;"　第"&amp;DBCS(BO59)&amp;"条　"&amp;IF(BP59="","",DBCS(BP59)&amp;"項")),IF(BO59&lt;&gt;"",("第"&amp;DBCS(BO59)&amp;"条　"&amp;IF(BP59="","",DBCS(BP59)&amp;"項")),""))</f>
        <v/>
      </c>
      <c r="BC59" s="247"/>
      <c r="BD59" s="247"/>
      <c r="BE59" s="247"/>
      <c r="BF59" s="247"/>
      <c r="BG59" s="247"/>
      <c r="BH59" s="247"/>
      <c r="BI59" s="247"/>
      <c r="BJ59" s="247"/>
      <c r="BK59" s="247"/>
      <c r="BL59" s="248"/>
      <c r="BM59" s="150"/>
      <c r="BN59" s="31"/>
      <c r="BO59" s="17"/>
      <c r="BP59" s="17"/>
      <c r="BQ59" s="11" t="str">
        <f>IF(OR(AND(BS59=TRUE,BT59=TRUE),AND(BS59=FALSE,BT59=FALSE)),"NG","OK")</f>
        <v>NG</v>
      </c>
      <c r="BR59" s="11" t="str">
        <f>IF(AND(BS59=FALSE,BT59=FALSE),"",IF(AND(BS59=TRUE,BN59&lt;&gt;"",BO59&lt;&gt;"",BP59&lt;&gt;""),"OK",IF(AND(BT59=TRUE,BN59="",BO59="",BP59=""),"OK","NG")))</f>
        <v/>
      </c>
      <c r="BS59" s="26" t="b">
        <f>AR59</f>
        <v>0</v>
      </c>
      <c r="BT59" s="26" t="b">
        <f>AW59</f>
        <v>0</v>
      </c>
    </row>
    <row r="60" spans="2:73" ht="18" customHeight="1" x14ac:dyDescent="0.15">
      <c r="B60" s="56"/>
      <c r="C60" s="66"/>
      <c r="AC60" s="247" t="s">
        <v>78</v>
      </c>
      <c r="AD60" s="247"/>
      <c r="AE60" s="247"/>
      <c r="AF60" s="247"/>
      <c r="AG60" s="247"/>
      <c r="AH60" s="247"/>
      <c r="AI60" s="247"/>
      <c r="AJ60" s="247"/>
      <c r="AK60" s="247"/>
      <c r="AL60" s="247"/>
      <c r="AM60" s="247"/>
      <c r="AN60" s="247"/>
      <c r="AO60" s="247"/>
      <c r="AP60" s="247"/>
      <c r="AQ60" s="247"/>
      <c r="AR60" s="243" t="b">
        <v>0</v>
      </c>
      <c r="AS60" s="244"/>
      <c r="AT60" s="244"/>
      <c r="AU60" s="244"/>
      <c r="AV60" s="245"/>
      <c r="AW60" s="243" t="b">
        <v>0</v>
      </c>
      <c r="AX60" s="244"/>
      <c r="AY60" s="244"/>
      <c r="AZ60" s="244"/>
      <c r="BA60" s="245"/>
      <c r="BB60" s="246" t="str">
        <f>IF(BN60&lt;&gt;"",("p."&amp;DBCS(BN60)&amp;"　第"&amp;DBCS(BO60)&amp;"条　"&amp;IF(BP60="","",DBCS(BP60)&amp;"項")),IF(BO60&lt;&gt;"",("第"&amp;DBCS(BO60)&amp;"条　"&amp;IF(BP60="","",DBCS(BP60)&amp;"項")),""))</f>
        <v/>
      </c>
      <c r="BC60" s="247"/>
      <c r="BD60" s="247"/>
      <c r="BE60" s="247"/>
      <c r="BF60" s="247"/>
      <c r="BG60" s="247"/>
      <c r="BH60" s="247"/>
      <c r="BI60" s="247"/>
      <c r="BJ60" s="247"/>
      <c r="BK60" s="247"/>
      <c r="BL60" s="248"/>
      <c r="BM60" s="150"/>
      <c r="BN60" s="31"/>
      <c r="BO60" s="17"/>
      <c r="BP60" s="17"/>
      <c r="BQ60" s="11" t="str">
        <f>IF(OR(AND(BS60=TRUE,BT60=TRUE),AND(BS60=FALSE,BT60=FALSE)),"NG","OK")</f>
        <v>NG</v>
      </c>
      <c r="BR60" s="11" t="str">
        <f>IF(AND(BS60=FALSE,BT60=FALSE),"",IF(AND(BS60=TRUE,BN60&lt;&gt;"",BO60&lt;&gt;"",BP60&lt;&gt;""),"OK",IF(AND(BT60=TRUE,BN60="",BO60="",BP60=""),"OK","NG")))</f>
        <v/>
      </c>
      <c r="BS60" s="26" t="b">
        <f>AR60</f>
        <v>0</v>
      </c>
      <c r="BT60" s="26" t="b">
        <f>AW60</f>
        <v>0</v>
      </c>
    </row>
    <row r="61" spans="2:73" ht="18" customHeight="1" x14ac:dyDescent="0.15">
      <c r="B61" s="56"/>
      <c r="C61" s="66"/>
      <c r="AC61" s="247" t="s">
        <v>322</v>
      </c>
      <c r="AD61" s="247"/>
      <c r="AE61" s="247"/>
      <c r="AF61" s="247"/>
      <c r="AG61" s="247"/>
      <c r="AH61" s="247"/>
      <c r="AI61" s="247"/>
      <c r="AJ61" s="247"/>
      <c r="AK61" s="247"/>
      <c r="AL61" s="247"/>
      <c r="AM61" s="247"/>
      <c r="AN61" s="247"/>
      <c r="AO61" s="247"/>
      <c r="AP61" s="247"/>
      <c r="AQ61" s="247"/>
      <c r="AR61" s="243" t="b">
        <v>0</v>
      </c>
      <c r="AS61" s="244"/>
      <c r="AT61" s="244"/>
      <c r="AU61" s="244"/>
      <c r="AV61" s="245"/>
      <c r="AW61" s="243" t="b">
        <v>0</v>
      </c>
      <c r="AX61" s="244"/>
      <c r="AY61" s="244"/>
      <c r="AZ61" s="244"/>
      <c r="BA61" s="245"/>
      <c r="BB61" s="246" t="str">
        <f>IF(BN61&lt;&gt;"",("p."&amp;DBCS(BN61)&amp;"　第"&amp;DBCS(BO61)&amp;"条　"&amp;IF(BP61="","",DBCS(BP61)&amp;"項")),IF(BO61&lt;&gt;"",("第"&amp;DBCS(BO61)&amp;"条　"&amp;IF(BP61="","",DBCS(BP61)&amp;"項")),""))</f>
        <v/>
      </c>
      <c r="BC61" s="247"/>
      <c r="BD61" s="247"/>
      <c r="BE61" s="247"/>
      <c r="BF61" s="247"/>
      <c r="BG61" s="247"/>
      <c r="BH61" s="247"/>
      <c r="BI61" s="247"/>
      <c r="BJ61" s="247"/>
      <c r="BK61" s="247"/>
      <c r="BL61" s="248"/>
      <c r="BM61" s="150"/>
      <c r="BN61" s="31"/>
      <c r="BO61" s="17"/>
      <c r="BP61" s="17"/>
      <c r="BQ61" s="11" t="str">
        <f>IF(OR(AND(BS61=TRUE,BT61=TRUE),AND(BS61=FALSE,BT61=FALSE)),"NG","OK")</f>
        <v>NG</v>
      </c>
      <c r="BR61" s="11" t="str">
        <f>IF(AND(BS61=FALSE,BT61=FALSE),"",IF(AND(BS61=TRUE,BN61&lt;&gt;"",BO61&lt;&gt;"",BP61&lt;&gt;""),"OK",IF(AND(BT61=TRUE,BN61="",BO61="",BP61=""),"OK","NG")))</f>
        <v/>
      </c>
      <c r="BS61" s="26" t="b">
        <f>AR61</f>
        <v>0</v>
      </c>
      <c r="BT61" s="26" t="b">
        <f>AW61</f>
        <v>0</v>
      </c>
    </row>
    <row r="62" spans="2:73" ht="18" customHeight="1" x14ac:dyDescent="0.15">
      <c r="B62" s="56"/>
      <c r="C62" s="66"/>
      <c r="AC62" s="247" t="s">
        <v>79</v>
      </c>
      <c r="AD62" s="247"/>
      <c r="AE62" s="247"/>
      <c r="AF62" s="247"/>
      <c r="AG62" s="247"/>
      <c r="AH62" s="247"/>
      <c r="AI62" s="247"/>
      <c r="AJ62" s="247"/>
      <c r="AK62" s="247"/>
      <c r="AL62" s="247"/>
      <c r="AM62" s="247"/>
      <c r="AN62" s="247"/>
      <c r="AO62" s="247"/>
      <c r="AP62" s="247"/>
      <c r="AQ62" s="247"/>
      <c r="AR62" s="243" t="b">
        <v>0</v>
      </c>
      <c r="AS62" s="244"/>
      <c r="AT62" s="244"/>
      <c r="AU62" s="244"/>
      <c r="AV62" s="245"/>
      <c r="AW62" s="243" t="b">
        <v>0</v>
      </c>
      <c r="AX62" s="244"/>
      <c r="AY62" s="244"/>
      <c r="AZ62" s="244"/>
      <c r="BA62" s="245"/>
      <c r="BB62" s="246" t="str">
        <f>IF(BN62&lt;&gt;"",("p."&amp;DBCS(BN62)&amp;"　第"&amp;DBCS(BO62)&amp;"条　"&amp;IF(BP62="","",DBCS(BP62)&amp;"項")),IF(BO62&lt;&gt;"",("第"&amp;DBCS(BO62)&amp;"条　"&amp;IF(BP62="","",DBCS(BP62)&amp;"項")),""))</f>
        <v/>
      </c>
      <c r="BC62" s="247"/>
      <c r="BD62" s="247"/>
      <c r="BE62" s="247"/>
      <c r="BF62" s="247"/>
      <c r="BG62" s="247"/>
      <c r="BH62" s="247"/>
      <c r="BI62" s="247"/>
      <c r="BJ62" s="247"/>
      <c r="BK62" s="247"/>
      <c r="BL62" s="248"/>
      <c r="BM62" s="150"/>
      <c r="BN62" s="31"/>
      <c r="BO62" s="17"/>
      <c r="BP62" s="17"/>
      <c r="BQ62" s="11" t="str">
        <f>IF(OR(AND(BS62=TRUE,BT62=TRUE),AND(BS62=FALSE,BT62=FALSE)),"NG","OK")</f>
        <v>NG</v>
      </c>
      <c r="BR62" s="11" t="str">
        <f>IF(AND(BS62=FALSE,BT62=FALSE),"",IF(AND(BS62=TRUE,BN62&lt;&gt;"",BO62&lt;&gt;"",BP62&lt;&gt;""),"OK",IF(AND(BT62=TRUE,BN62="",BO62="",BP62=""),"OK","NG")))</f>
        <v/>
      </c>
      <c r="BS62" s="26" t="b">
        <f>AR62</f>
        <v>0</v>
      </c>
      <c r="BT62" s="26" t="b">
        <f>AW62</f>
        <v>0</v>
      </c>
    </row>
    <row r="63" spans="2:73" ht="18" customHeight="1" x14ac:dyDescent="0.15">
      <c r="B63" s="240" t="s">
        <v>77</v>
      </c>
      <c r="C63" s="240"/>
      <c r="D63" s="240"/>
      <c r="E63" s="240"/>
      <c r="F63" s="240"/>
      <c r="G63" s="240"/>
      <c r="H63" s="240"/>
      <c r="I63" s="240"/>
      <c r="J63" s="240"/>
      <c r="K63" s="240"/>
      <c r="L63" s="240"/>
      <c r="M63" s="240"/>
      <c r="N63" s="240" t="s">
        <v>300</v>
      </c>
      <c r="O63" s="240"/>
      <c r="P63" s="240"/>
      <c r="Q63" s="240"/>
      <c r="R63" s="240"/>
      <c r="S63" s="240"/>
      <c r="T63" s="240"/>
      <c r="U63" s="240"/>
      <c r="V63" s="240" t="s">
        <v>130</v>
      </c>
      <c r="W63" s="240"/>
      <c r="X63" s="240"/>
      <c r="Y63" s="240"/>
      <c r="Z63" s="240"/>
      <c r="AA63" s="240"/>
      <c r="AB63" s="240"/>
      <c r="AC63" s="240"/>
      <c r="AD63" s="240"/>
      <c r="AE63" s="240"/>
      <c r="AF63" s="240" t="s">
        <v>323</v>
      </c>
      <c r="AG63" s="240"/>
      <c r="AH63" s="240"/>
      <c r="AI63" s="240"/>
      <c r="AJ63" s="240"/>
      <c r="AK63" s="240"/>
      <c r="AL63" s="240"/>
      <c r="AM63" s="240"/>
      <c r="AN63" s="240"/>
      <c r="AO63" s="240"/>
      <c r="AP63" s="240" t="s">
        <v>324</v>
      </c>
      <c r="AQ63" s="240"/>
      <c r="AR63" s="240"/>
      <c r="AS63" s="240"/>
      <c r="AT63" s="240"/>
      <c r="AU63" s="240"/>
      <c r="AV63" s="240"/>
      <c r="AW63" s="240"/>
      <c r="AX63" s="240"/>
      <c r="AY63" s="240"/>
      <c r="AZ63" s="240"/>
      <c r="BA63" s="240"/>
      <c r="BB63" s="240" t="s">
        <v>15</v>
      </c>
      <c r="BC63" s="240"/>
      <c r="BD63" s="240"/>
      <c r="BE63" s="240"/>
      <c r="BF63" s="240"/>
      <c r="BG63" s="240"/>
      <c r="BH63" s="240" t="s">
        <v>135</v>
      </c>
      <c r="BI63" s="240"/>
      <c r="BJ63" s="240"/>
      <c r="BK63" s="240"/>
      <c r="BL63" s="240"/>
      <c r="BM63" s="158"/>
    </row>
    <row r="64" spans="2:73" ht="18" customHeight="1" x14ac:dyDescent="0.15">
      <c r="B64" s="242"/>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2"/>
      <c r="AY64" s="242"/>
      <c r="AZ64" s="242"/>
      <c r="BA64" s="242"/>
      <c r="BB64" s="242"/>
      <c r="BC64" s="242"/>
      <c r="BD64" s="242"/>
      <c r="BE64" s="242"/>
      <c r="BF64" s="242"/>
      <c r="BG64" s="242"/>
      <c r="BH64" s="242"/>
      <c r="BI64" s="242"/>
      <c r="BJ64" s="242"/>
      <c r="BK64" s="242"/>
      <c r="BL64" s="242"/>
      <c r="BM64" s="154"/>
      <c r="BN64" s="18"/>
      <c r="BO64" s="18"/>
    </row>
    <row r="65" spans="2:73" ht="18" customHeight="1" x14ac:dyDescent="0.15">
      <c r="B65" s="242"/>
      <c r="C65" s="242"/>
      <c r="D65" s="242"/>
      <c r="E65" s="242"/>
      <c r="F65" s="242"/>
      <c r="G65" s="242"/>
      <c r="H65" s="242"/>
      <c r="I65" s="242"/>
      <c r="J65" s="242"/>
      <c r="K65" s="242"/>
      <c r="L65" s="242"/>
      <c r="M65" s="242"/>
      <c r="N65" s="242"/>
      <c r="O65" s="242"/>
      <c r="P65" s="242"/>
      <c r="Q65" s="242"/>
      <c r="R65" s="242"/>
      <c r="S65" s="242"/>
      <c r="T65" s="242"/>
      <c r="U65" s="242"/>
      <c r="V65" s="242"/>
      <c r="W65" s="242"/>
      <c r="X65" s="242"/>
      <c r="Y65" s="242"/>
      <c r="Z65" s="242"/>
      <c r="AA65" s="242"/>
      <c r="AB65" s="242"/>
      <c r="AC65" s="242"/>
      <c r="AD65" s="242"/>
      <c r="AE65" s="242"/>
      <c r="AF65" s="242"/>
      <c r="AG65" s="242"/>
      <c r="AH65" s="242"/>
      <c r="AI65" s="242"/>
      <c r="AJ65" s="242"/>
      <c r="AK65" s="242"/>
      <c r="AL65" s="242"/>
      <c r="AM65" s="242"/>
      <c r="AN65" s="242"/>
      <c r="AO65" s="242"/>
      <c r="AP65" s="242"/>
      <c r="AQ65" s="242"/>
      <c r="AR65" s="242"/>
      <c r="AS65" s="242"/>
      <c r="AT65" s="242"/>
      <c r="AU65" s="242"/>
      <c r="AV65" s="242"/>
      <c r="AW65" s="242"/>
      <c r="AX65" s="242"/>
      <c r="AY65" s="242"/>
      <c r="AZ65" s="242"/>
      <c r="BA65" s="242"/>
      <c r="BB65" s="242"/>
      <c r="BC65" s="242"/>
      <c r="BD65" s="242"/>
      <c r="BE65" s="242"/>
      <c r="BF65" s="242"/>
      <c r="BG65" s="242"/>
      <c r="BH65" s="242"/>
      <c r="BI65" s="242"/>
      <c r="BJ65" s="242"/>
      <c r="BK65" s="242"/>
      <c r="BL65" s="242"/>
      <c r="BM65" s="154"/>
      <c r="BN65" s="18"/>
      <c r="BO65" s="18"/>
    </row>
    <row r="66" spans="2:73" ht="18" hidden="1" customHeight="1" outlineLevel="1" x14ac:dyDescent="0.15">
      <c r="B66" s="242"/>
      <c r="C66" s="242"/>
      <c r="D66" s="242"/>
      <c r="E66" s="242"/>
      <c r="F66" s="242"/>
      <c r="G66" s="242"/>
      <c r="H66" s="242"/>
      <c r="I66" s="242"/>
      <c r="J66" s="242"/>
      <c r="K66" s="242"/>
      <c r="L66" s="242"/>
      <c r="M66" s="242"/>
      <c r="N66" s="242"/>
      <c r="O66" s="242"/>
      <c r="P66" s="242"/>
      <c r="Q66" s="242"/>
      <c r="R66" s="242"/>
      <c r="S66" s="242"/>
      <c r="T66" s="242"/>
      <c r="U66" s="242"/>
      <c r="V66" s="242"/>
      <c r="W66" s="242"/>
      <c r="X66" s="242"/>
      <c r="Y66" s="242"/>
      <c r="Z66" s="242"/>
      <c r="AA66" s="242"/>
      <c r="AB66" s="242"/>
      <c r="AC66" s="242"/>
      <c r="AD66" s="242"/>
      <c r="AE66" s="242"/>
      <c r="AF66" s="242"/>
      <c r="AG66" s="242"/>
      <c r="AH66" s="242"/>
      <c r="AI66" s="242"/>
      <c r="AJ66" s="242"/>
      <c r="AK66" s="242"/>
      <c r="AL66" s="242"/>
      <c r="AM66" s="242"/>
      <c r="AN66" s="242"/>
      <c r="AO66" s="242"/>
      <c r="AP66" s="242"/>
      <c r="AQ66" s="242"/>
      <c r="AR66" s="242"/>
      <c r="AS66" s="242"/>
      <c r="AT66" s="242"/>
      <c r="AU66" s="242"/>
      <c r="AV66" s="242"/>
      <c r="AW66" s="242"/>
      <c r="AX66" s="242"/>
      <c r="AY66" s="242"/>
      <c r="AZ66" s="242"/>
      <c r="BA66" s="242"/>
      <c r="BB66" s="242"/>
      <c r="BC66" s="242"/>
      <c r="BD66" s="242"/>
      <c r="BE66" s="242"/>
      <c r="BF66" s="242"/>
      <c r="BG66" s="242"/>
      <c r="BH66" s="242"/>
      <c r="BI66" s="242"/>
      <c r="BJ66" s="242"/>
      <c r="BK66" s="242"/>
      <c r="BL66" s="242"/>
      <c r="BM66" s="154"/>
      <c r="BN66" s="18"/>
      <c r="BO66" s="18"/>
    </row>
    <row r="67" spans="2:73" ht="18" hidden="1" customHeight="1" outlineLevel="1" x14ac:dyDescent="0.15">
      <c r="B67" s="242"/>
      <c r="C67" s="242"/>
      <c r="D67" s="242"/>
      <c r="E67" s="242"/>
      <c r="F67" s="242"/>
      <c r="G67" s="242"/>
      <c r="H67" s="242"/>
      <c r="I67" s="242"/>
      <c r="J67" s="242"/>
      <c r="K67" s="242"/>
      <c r="L67" s="242"/>
      <c r="M67" s="242"/>
      <c r="N67" s="242"/>
      <c r="O67" s="242"/>
      <c r="P67" s="242"/>
      <c r="Q67" s="242"/>
      <c r="R67" s="242"/>
      <c r="S67" s="242"/>
      <c r="T67" s="242"/>
      <c r="U67" s="242"/>
      <c r="V67" s="242"/>
      <c r="W67" s="242"/>
      <c r="X67" s="242"/>
      <c r="Y67" s="242"/>
      <c r="Z67" s="242"/>
      <c r="AA67" s="242"/>
      <c r="AB67" s="242"/>
      <c r="AC67" s="242"/>
      <c r="AD67" s="242"/>
      <c r="AE67" s="242"/>
      <c r="AF67" s="242"/>
      <c r="AG67" s="242"/>
      <c r="AH67" s="242"/>
      <c r="AI67" s="242"/>
      <c r="AJ67" s="242"/>
      <c r="AK67" s="242"/>
      <c r="AL67" s="242"/>
      <c r="AM67" s="242"/>
      <c r="AN67" s="242"/>
      <c r="AO67" s="242"/>
      <c r="AP67" s="242"/>
      <c r="AQ67" s="242"/>
      <c r="AR67" s="242"/>
      <c r="AS67" s="242"/>
      <c r="AT67" s="242"/>
      <c r="AU67" s="242"/>
      <c r="AV67" s="242"/>
      <c r="AW67" s="242"/>
      <c r="AX67" s="242"/>
      <c r="AY67" s="242"/>
      <c r="AZ67" s="242"/>
      <c r="BA67" s="242"/>
      <c r="BB67" s="242"/>
      <c r="BC67" s="242"/>
      <c r="BD67" s="242"/>
      <c r="BE67" s="242"/>
      <c r="BF67" s="242"/>
      <c r="BG67" s="242"/>
      <c r="BH67" s="242"/>
      <c r="BI67" s="242"/>
      <c r="BJ67" s="242"/>
      <c r="BK67" s="242"/>
      <c r="BL67" s="242"/>
      <c r="BM67" s="154"/>
      <c r="BN67" s="18"/>
      <c r="BO67" s="18"/>
    </row>
    <row r="68" spans="2:73" ht="18" hidden="1" customHeight="1" outlineLevel="1" x14ac:dyDescent="0.15">
      <c r="B68" s="242"/>
      <c r="C68" s="242"/>
      <c r="D68" s="242"/>
      <c r="E68" s="242"/>
      <c r="F68" s="242"/>
      <c r="G68" s="242"/>
      <c r="H68" s="242"/>
      <c r="I68" s="242"/>
      <c r="J68" s="242"/>
      <c r="K68" s="242"/>
      <c r="L68" s="242"/>
      <c r="M68" s="242"/>
      <c r="N68" s="242"/>
      <c r="O68" s="242"/>
      <c r="P68" s="242"/>
      <c r="Q68" s="242"/>
      <c r="R68" s="242"/>
      <c r="S68" s="242"/>
      <c r="T68" s="242"/>
      <c r="U68" s="242"/>
      <c r="V68" s="242"/>
      <c r="W68" s="242"/>
      <c r="X68" s="242"/>
      <c r="Y68" s="242"/>
      <c r="Z68" s="242"/>
      <c r="AA68" s="242"/>
      <c r="AB68" s="242"/>
      <c r="AC68" s="242"/>
      <c r="AD68" s="242"/>
      <c r="AE68" s="242"/>
      <c r="AF68" s="242"/>
      <c r="AG68" s="242"/>
      <c r="AH68" s="242"/>
      <c r="AI68" s="242"/>
      <c r="AJ68" s="242"/>
      <c r="AK68" s="242"/>
      <c r="AL68" s="242"/>
      <c r="AM68" s="242"/>
      <c r="AN68" s="242"/>
      <c r="AO68" s="242"/>
      <c r="AP68" s="242"/>
      <c r="AQ68" s="242"/>
      <c r="AR68" s="242"/>
      <c r="AS68" s="242"/>
      <c r="AT68" s="242"/>
      <c r="AU68" s="242"/>
      <c r="AV68" s="242"/>
      <c r="AW68" s="242"/>
      <c r="AX68" s="242"/>
      <c r="AY68" s="242"/>
      <c r="AZ68" s="242"/>
      <c r="BA68" s="242"/>
      <c r="BB68" s="242"/>
      <c r="BC68" s="242"/>
      <c r="BD68" s="242"/>
      <c r="BE68" s="242"/>
      <c r="BF68" s="242"/>
      <c r="BG68" s="242"/>
      <c r="BH68" s="242"/>
      <c r="BI68" s="242"/>
      <c r="BJ68" s="242"/>
      <c r="BK68" s="242"/>
      <c r="BL68" s="242"/>
      <c r="BM68" s="154"/>
      <c r="BN68" s="18"/>
      <c r="BO68" s="18"/>
    </row>
    <row r="69" spans="2:73" ht="18" hidden="1" customHeight="1" outlineLevel="1" x14ac:dyDescent="0.15">
      <c r="B69" s="242"/>
      <c r="C69" s="242"/>
      <c r="D69" s="242"/>
      <c r="E69" s="242"/>
      <c r="F69" s="242"/>
      <c r="G69" s="242"/>
      <c r="H69" s="242"/>
      <c r="I69" s="242"/>
      <c r="J69" s="242"/>
      <c r="K69" s="242"/>
      <c r="L69" s="242"/>
      <c r="M69" s="242"/>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242"/>
      <c r="AL69" s="242"/>
      <c r="AM69" s="242"/>
      <c r="AN69" s="242"/>
      <c r="AO69" s="242"/>
      <c r="AP69" s="242"/>
      <c r="AQ69" s="242"/>
      <c r="AR69" s="242"/>
      <c r="AS69" s="242"/>
      <c r="AT69" s="242"/>
      <c r="AU69" s="242"/>
      <c r="AV69" s="242"/>
      <c r="AW69" s="242"/>
      <c r="AX69" s="242"/>
      <c r="AY69" s="242"/>
      <c r="AZ69" s="242"/>
      <c r="BA69" s="242"/>
      <c r="BB69" s="242"/>
      <c r="BC69" s="242"/>
      <c r="BD69" s="242"/>
      <c r="BE69" s="242"/>
      <c r="BF69" s="242"/>
      <c r="BG69" s="242"/>
      <c r="BH69" s="242"/>
      <c r="BI69" s="242"/>
      <c r="BJ69" s="242"/>
      <c r="BK69" s="242"/>
      <c r="BL69" s="242"/>
      <c r="BM69" s="154"/>
      <c r="BN69" s="18"/>
      <c r="BO69" s="18"/>
    </row>
    <row r="70" spans="2:73" ht="18" hidden="1" customHeight="1" outlineLevel="1" x14ac:dyDescent="0.15">
      <c r="B70" s="242"/>
      <c r="C70" s="242"/>
      <c r="D70" s="242"/>
      <c r="E70" s="242"/>
      <c r="F70" s="242"/>
      <c r="G70" s="242"/>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2"/>
      <c r="AY70" s="242"/>
      <c r="AZ70" s="242"/>
      <c r="BA70" s="242"/>
      <c r="BB70" s="242"/>
      <c r="BC70" s="242"/>
      <c r="BD70" s="242"/>
      <c r="BE70" s="242"/>
      <c r="BF70" s="242"/>
      <c r="BG70" s="242"/>
      <c r="BH70" s="242"/>
      <c r="BI70" s="242"/>
      <c r="BJ70" s="242"/>
      <c r="BK70" s="242"/>
      <c r="BL70" s="242"/>
      <c r="BM70" s="154"/>
      <c r="BN70" s="18"/>
      <c r="BO70" s="18"/>
    </row>
    <row r="71" spans="2:73" ht="18" hidden="1" customHeight="1" outlineLevel="1" x14ac:dyDescent="0.15">
      <c r="B71" s="242"/>
      <c r="C71" s="242"/>
      <c r="D71" s="242"/>
      <c r="E71" s="242"/>
      <c r="F71" s="242"/>
      <c r="G71" s="242"/>
      <c r="H71" s="242"/>
      <c r="I71" s="242"/>
      <c r="J71" s="242"/>
      <c r="K71" s="242"/>
      <c r="L71" s="242"/>
      <c r="M71" s="242"/>
      <c r="N71" s="242"/>
      <c r="O71" s="242"/>
      <c r="P71" s="242"/>
      <c r="Q71" s="242"/>
      <c r="R71" s="242"/>
      <c r="S71" s="242"/>
      <c r="T71" s="242"/>
      <c r="U71" s="242"/>
      <c r="V71" s="242"/>
      <c r="W71" s="242"/>
      <c r="X71" s="242"/>
      <c r="Y71" s="242"/>
      <c r="Z71" s="242"/>
      <c r="AA71" s="242"/>
      <c r="AB71" s="242"/>
      <c r="AC71" s="242"/>
      <c r="AD71" s="242"/>
      <c r="AE71" s="242"/>
      <c r="AF71" s="242"/>
      <c r="AG71" s="242"/>
      <c r="AH71" s="242"/>
      <c r="AI71" s="242"/>
      <c r="AJ71" s="242"/>
      <c r="AK71" s="242"/>
      <c r="AL71" s="242"/>
      <c r="AM71" s="242"/>
      <c r="AN71" s="242"/>
      <c r="AO71" s="242"/>
      <c r="AP71" s="242"/>
      <c r="AQ71" s="242"/>
      <c r="AR71" s="242"/>
      <c r="AS71" s="242"/>
      <c r="AT71" s="242"/>
      <c r="AU71" s="242"/>
      <c r="AV71" s="242"/>
      <c r="AW71" s="242"/>
      <c r="AX71" s="242"/>
      <c r="AY71" s="242"/>
      <c r="AZ71" s="242"/>
      <c r="BA71" s="242"/>
      <c r="BB71" s="242"/>
      <c r="BC71" s="242"/>
      <c r="BD71" s="242"/>
      <c r="BE71" s="242"/>
      <c r="BF71" s="242"/>
      <c r="BG71" s="242"/>
      <c r="BH71" s="242"/>
      <c r="BI71" s="242"/>
      <c r="BJ71" s="242"/>
      <c r="BK71" s="242"/>
      <c r="BL71" s="242"/>
      <c r="BM71" s="154"/>
      <c r="BN71" s="18"/>
      <c r="BO71" s="18"/>
    </row>
    <row r="72" spans="2:73" ht="18" hidden="1" customHeight="1" outlineLevel="1" x14ac:dyDescent="0.15">
      <c r="B72" s="242"/>
      <c r="C72" s="242"/>
      <c r="D72" s="242"/>
      <c r="E72" s="242"/>
      <c r="F72" s="242"/>
      <c r="G72" s="242"/>
      <c r="H72" s="242"/>
      <c r="I72" s="242"/>
      <c r="J72" s="242"/>
      <c r="K72" s="242"/>
      <c r="L72" s="242"/>
      <c r="M72" s="242"/>
      <c r="N72" s="242"/>
      <c r="O72" s="242"/>
      <c r="P72" s="242"/>
      <c r="Q72" s="242"/>
      <c r="R72" s="242"/>
      <c r="S72" s="242"/>
      <c r="T72" s="242"/>
      <c r="U72" s="242"/>
      <c r="V72" s="242"/>
      <c r="W72" s="242"/>
      <c r="X72" s="242"/>
      <c r="Y72" s="242"/>
      <c r="Z72" s="242"/>
      <c r="AA72" s="242"/>
      <c r="AB72" s="242"/>
      <c r="AC72" s="242"/>
      <c r="AD72" s="242"/>
      <c r="AE72" s="242"/>
      <c r="AF72" s="242"/>
      <c r="AG72" s="242"/>
      <c r="AH72" s="242"/>
      <c r="AI72" s="242"/>
      <c r="AJ72" s="242"/>
      <c r="AK72" s="242"/>
      <c r="AL72" s="242"/>
      <c r="AM72" s="242"/>
      <c r="AN72" s="242"/>
      <c r="AO72" s="242"/>
      <c r="AP72" s="242"/>
      <c r="AQ72" s="242"/>
      <c r="AR72" s="242"/>
      <c r="AS72" s="242"/>
      <c r="AT72" s="242"/>
      <c r="AU72" s="242"/>
      <c r="AV72" s="242"/>
      <c r="AW72" s="242"/>
      <c r="AX72" s="242"/>
      <c r="AY72" s="242"/>
      <c r="AZ72" s="242"/>
      <c r="BA72" s="242"/>
      <c r="BB72" s="242"/>
      <c r="BC72" s="242"/>
      <c r="BD72" s="242"/>
      <c r="BE72" s="242"/>
      <c r="BF72" s="242"/>
      <c r="BG72" s="242"/>
      <c r="BH72" s="242"/>
      <c r="BI72" s="242"/>
      <c r="BJ72" s="242"/>
      <c r="BK72" s="242"/>
      <c r="BL72" s="242"/>
      <c r="BM72" s="154"/>
      <c r="BN72" s="18"/>
      <c r="BO72" s="18"/>
    </row>
    <row r="73" spans="2:73" ht="18" hidden="1" customHeight="1" outlineLevel="1" x14ac:dyDescent="0.15">
      <c r="B73" s="242"/>
      <c r="C73" s="242"/>
      <c r="D73" s="242"/>
      <c r="E73" s="242"/>
      <c r="F73" s="242"/>
      <c r="G73" s="242"/>
      <c r="H73" s="242"/>
      <c r="I73" s="242"/>
      <c r="J73" s="242"/>
      <c r="K73" s="242"/>
      <c r="L73" s="242"/>
      <c r="M73" s="242"/>
      <c r="N73" s="242"/>
      <c r="O73" s="242"/>
      <c r="P73" s="242"/>
      <c r="Q73" s="242"/>
      <c r="R73" s="242"/>
      <c r="S73" s="242"/>
      <c r="T73" s="242"/>
      <c r="U73" s="242"/>
      <c r="V73" s="242"/>
      <c r="W73" s="242"/>
      <c r="X73" s="242"/>
      <c r="Y73" s="242"/>
      <c r="Z73" s="242"/>
      <c r="AA73" s="242"/>
      <c r="AB73" s="242"/>
      <c r="AC73" s="242"/>
      <c r="AD73" s="242"/>
      <c r="AE73" s="242"/>
      <c r="AF73" s="242"/>
      <c r="AG73" s="242"/>
      <c r="AH73" s="242"/>
      <c r="AI73" s="242"/>
      <c r="AJ73" s="242"/>
      <c r="AK73" s="242"/>
      <c r="AL73" s="242"/>
      <c r="AM73" s="242"/>
      <c r="AN73" s="242"/>
      <c r="AO73" s="242"/>
      <c r="AP73" s="242"/>
      <c r="AQ73" s="242"/>
      <c r="AR73" s="242"/>
      <c r="AS73" s="242"/>
      <c r="AT73" s="242"/>
      <c r="AU73" s="242"/>
      <c r="AV73" s="242"/>
      <c r="AW73" s="242"/>
      <c r="AX73" s="242"/>
      <c r="AY73" s="242"/>
      <c r="AZ73" s="242"/>
      <c r="BA73" s="242"/>
      <c r="BB73" s="242"/>
      <c r="BC73" s="242"/>
      <c r="BD73" s="242"/>
      <c r="BE73" s="242"/>
      <c r="BF73" s="242"/>
      <c r="BG73" s="242"/>
      <c r="BH73" s="242"/>
      <c r="BI73" s="242"/>
      <c r="BJ73" s="242"/>
      <c r="BK73" s="242"/>
      <c r="BL73" s="242"/>
      <c r="BM73" s="154"/>
      <c r="BN73" s="18"/>
      <c r="BO73" s="18"/>
    </row>
    <row r="74" spans="2:73" ht="18" customHeight="1" collapsed="1" x14ac:dyDescent="0.15">
      <c r="B74" s="51">
        <v>5</v>
      </c>
      <c r="C74" s="52"/>
      <c r="D74" s="52" t="s">
        <v>325</v>
      </c>
      <c r="E74" s="52"/>
      <c r="F74" s="52"/>
      <c r="G74" s="52"/>
      <c r="H74" s="52"/>
      <c r="I74" s="52"/>
      <c r="J74" s="52"/>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c r="AO74" s="52"/>
      <c r="AP74" s="52"/>
      <c r="AQ74" s="52"/>
      <c r="AR74" s="231" t="s">
        <v>143</v>
      </c>
      <c r="AS74" s="232"/>
      <c r="AT74" s="232"/>
      <c r="AU74" s="232"/>
      <c r="AV74" s="233"/>
      <c r="AW74" s="231" t="s">
        <v>144</v>
      </c>
      <c r="AX74" s="232"/>
      <c r="AY74" s="232"/>
      <c r="AZ74" s="232"/>
      <c r="BA74" s="233"/>
      <c r="BB74" s="293" t="s">
        <v>387</v>
      </c>
      <c r="BC74" s="279"/>
      <c r="BD74" s="279"/>
      <c r="BE74" s="279"/>
      <c r="BF74" s="279"/>
      <c r="BG74" s="279"/>
      <c r="BH74" s="279"/>
      <c r="BI74" s="279"/>
      <c r="BJ74" s="279"/>
      <c r="BK74" s="279"/>
      <c r="BL74" s="280"/>
      <c r="BM74" s="174"/>
      <c r="BN74" s="25" t="s">
        <v>596</v>
      </c>
      <c r="BO74" s="16" t="s">
        <v>597</v>
      </c>
      <c r="BP74" s="16" t="s">
        <v>598</v>
      </c>
      <c r="BQ74" s="11" t="s">
        <v>599</v>
      </c>
      <c r="BR74" s="11" t="s">
        <v>604</v>
      </c>
      <c r="BS74" s="16" t="s">
        <v>600</v>
      </c>
      <c r="BT74" s="16" t="s">
        <v>601</v>
      </c>
      <c r="BU74" s="16" t="s">
        <v>602</v>
      </c>
    </row>
    <row r="75" spans="2:73" ht="18" customHeight="1" x14ac:dyDescent="0.15">
      <c r="B75" s="56"/>
      <c r="C75" s="66" t="s">
        <v>28</v>
      </c>
      <c r="D75" s="48" t="s">
        <v>326</v>
      </c>
      <c r="AR75" s="56"/>
      <c r="AV75" s="57"/>
      <c r="AW75" s="56"/>
      <c r="BA75" s="57"/>
      <c r="BB75" s="246"/>
      <c r="BC75" s="247"/>
      <c r="BD75" s="247"/>
      <c r="BE75" s="247"/>
      <c r="BF75" s="247"/>
      <c r="BG75" s="247"/>
      <c r="BH75" s="247"/>
      <c r="BI75" s="247"/>
      <c r="BJ75" s="247"/>
      <c r="BK75" s="247"/>
      <c r="BL75" s="248"/>
      <c r="BM75" s="149"/>
    </row>
    <row r="76" spans="2:73" ht="18" customHeight="1" x14ac:dyDescent="0.15">
      <c r="B76" s="56"/>
      <c r="C76" s="66"/>
      <c r="D76" s="247"/>
      <c r="E76" s="247"/>
      <c r="F76" s="247"/>
      <c r="G76" s="247"/>
      <c r="H76" s="247"/>
      <c r="I76" s="247"/>
      <c r="J76" s="247"/>
      <c r="K76" s="247"/>
      <c r="L76" s="247"/>
      <c r="M76" s="247"/>
      <c r="N76" s="247"/>
      <c r="O76" s="247"/>
      <c r="P76" s="247"/>
      <c r="Q76" s="247"/>
      <c r="R76" s="247"/>
      <c r="S76" s="247"/>
      <c r="T76" s="247"/>
      <c r="U76" s="247"/>
      <c r="V76" s="247"/>
      <c r="W76" s="247"/>
      <c r="X76" s="247"/>
      <c r="Y76" s="247"/>
      <c r="AC76" s="247" t="s">
        <v>469</v>
      </c>
      <c r="AD76" s="247"/>
      <c r="AE76" s="247"/>
      <c r="AF76" s="247"/>
      <c r="AG76" s="247"/>
      <c r="AH76" s="247"/>
      <c r="AI76" s="247"/>
      <c r="AJ76" s="247"/>
      <c r="AK76" s="247"/>
      <c r="AL76" s="247"/>
      <c r="AM76" s="247"/>
      <c r="AN76" s="247"/>
      <c r="AO76" s="247"/>
      <c r="AP76" s="247"/>
      <c r="AQ76" s="247"/>
      <c r="AR76" s="243" t="b">
        <v>0</v>
      </c>
      <c r="AS76" s="244"/>
      <c r="AT76" s="244"/>
      <c r="AU76" s="244"/>
      <c r="AV76" s="245"/>
      <c r="AW76" s="243" t="b">
        <v>0</v>
      </c>
      <c r="AX76" s="244"/>
      <c r="AY76" s="244"/>
      <c r="AZ76" s="244"/>
      <c r="BA76" s="245"/>
      <c r="BB76" s="246" t="str">
        <f>IF(BN76&lt;&gt;"",("p."&amp;DBCS(BN76)&amp;"　第"&amp;DBCS(BO76)&amp;"条　"&amp;IF(BP76="","",DBCS(BP76)&amp;"項")),IF(BO76&lt;&gt;"",("第"&amp;DBCS(BO76)&amp;"条　"&amp;IF(BP76="","",DBCS(BP76)&amp;"項")),""))</f>
        <v/>
      </c>
      <c r="BC76" s="247"/>
      <c r="BD76" s="247"/>
      <c r="BE76" s="247"/>
      <c r="BF76" s="247"/>
      <c r="BG76" s="247"/>
      <c r="BH76" s="247"/>
      <c r="BI76" s="247"/>
      <c r="BJ76" s="247"/>
      <c r="BK76" s="247"/>
      <c r="BL76" s="248"/>
      <c r="BM76" s="150"/>
      <c r="BN76" s="31"/>
      <c r="BO76" s="17"/>
      <c r="BP76" s="17"/>
      <c r="BQ76" s="11" t="str">
        <f>IF(OR(AND(BS76=TRUE,BT76=TRUE),AND(BS76=FALSE,BT76=FALSE)),"NG","OK")</f>
        <v>NG</v>
      </c>
      <c r="BR76" s="11" t="str">
        <f>IF(AND(BS76=FALSE,BT76=FALSE),"",IF(AND(BS76=TRUE,BN76&lt;&gt;"",BO76&lt;&gt;"",BP76&lt;&gt;""),"OK",IF(AND(BT76=TRUE,BN76="",BO76="",BP76=""),"OK","NG")))</f>
        <v/>
      </c>
      <c r="BS76" s="26" t="b">
        <f>AR76</f>
        <v>0</v>
      </c>
      <c r="BT76" s="26" t="b">
        <f>AW76</f>
        <v>0</v>
      </c>
    </row>
    <row r="77" spans="2:73" ht="18" customHeight="1" x14ac:dyDescent="0.15">
      <c r="B77" s="56"/>
      <c r="C77" s="66"/>
      <c r="AC77" s="247" t="s">
        <v>321</v>
      </c>
      <c r="AD77" s="247"/>
      <c r="AE77" s="247"/>
      <c r="AF77" s="247"/>
      <c r="AG77" s="247"/>
      <c r="AH77" s="247"/>
      <c r="AI77" s="247"/>
      <c r="AJ77" s="247"/>
      <c r="AK77" s="247"/>
      <c r="AL77" s="247"/>
      <c r="AM77" s="247"/>
      <c r="AN77" s="247"/>
      <c r="AO77" s="247"/>
      <c r="AP77" s="247"/>
      <c r="AQ77" s="247"/>
      <c r="AR77" s="243" t="b">
        <v>0</v>
      </c>
      <c r="AS77" s="244"/>
      <c r="AT77" s="244"/>
      <c r="AU77" s="244"/>
      <c r="AV77" s="245"/>
      <c r="AW77" s="243" t="b">
        <v>0</v>
      </c>
      <c r="AX77" s="244"/>
      <c r="AY77" s="244"/>
      <c r="AZ77" s="244"/>
      <c r="BA77" s="245"/>
      <c r="BB77" s="246" t="str">
        <f>IF(BN77&lt;&gt;"",("p."&amp;DBCS(BN77)&amp;"　第"&amp;DBCS(BO77)&amp;"条　"&amp;IF(BP77="","",DBCS(BP77)&amp;"項")),IF(BO77&lt;&gt;"",("第"&amp;DBCS(BO77)&amp;"条　"&amp;IF(BP77="","",DBCS(BP77)&amp;"項")),""))</f>
        <v/>
      </c>
      <c r="BC77" s="247"/>
      <c r="BD77" s="247"/>
      <c r="BE77" s="247"/>
      <c r="BF77" s="247"/>
      <c r="BG77" s="247"/>
      <c r="BH77" s="247"/>
      <c r="BI77" s="247"/>
      <c r="BJ77" s="247"/>
      <c r="BK77" s="247"/>
      <c r="BL77" s="248"/>
      <c r="BM77" s="150"/>
      <c r="BN77" s="32"/>
      <c r="BO77" s="22"/>
      <c r="BP77" s="22"/>
      <c r="BQ77" s="11" t="str">
        <f>IF(OR(AND(BS77=TRUE,BT77=TRUE),AND(BS77=FALSE,BT77=FALSE)),"NG","OK")</f>
        <v>NG</v>
      </c>
      <c r="BR77" s="11" t="str">
        <f>IF(AND(BS77=FALSE,BT77=FALSE),"",IF(AND(BS77=TRUE,BN77&lt;&gt;"",BO77&lt;&gt;"",BP77&lt;&gt;""),"OK",IF(AND(BT77=TRUE,BN77="",BO77="",BP77=""),"OK","NG")))</f>
        <v/>
      </c>
      <c r="BS77" s="26" t="b">
        <f>AR77</f>
        <v>0</v>
      </c>
      <c r="BT77" s="26" t="b">
        <f>AW77</f>
        <v>0</v>
      </c>
    </row>
    <row r="78" spans="2:73" ht="18" customHeight="1" x14ac:dyDescent="0.15">
      <c r="B78" s="56"/>
      <c r="C78" s="66"/>
      <c r="AC78" s="247" t="s">
        <v>78</v>
      </c>
      <c r="AD78" s="247"/>
      <c r="AE78" s="247"/>
      <c r="AF78" s="247"/>
      <c r="AG78" s="247"/>
      <c r="AH78" s="247"/>
      <c r="AI78" s="247"/>
      <c r="AJ78" s="247"/>
      <c r="AK78" s="247"/>
      <c r="AL78" s="247"/>
      <c r="AM78" s="247"/>
      <c r="AN78" s="247"/>
      <c r="AO78" s="247"/>
      <c r="AP78" s="247"/>
      <c r="AQ78" s="247"/>
      <c r="AR78" s="243" t="b">
        <v>0</v>
      </c>
      <c r="AS78" s="244"/>
      <c r="AT78" s="244"/>
      <c r="AU78" s="244"/>
      <c r="AV78" s="245"/>
      <c r="AW78" s="243" t="b">
        <v>0</v>
      </c>
      <c r="AX78" s="244"/>
      <c r="AY78" s="244"/>
      <c r="AZ78" s="244"/>
      <c r="BA78" s="245"/>
      <c r="BB78" s="246" t="str">
        <f>IF(BN78&lt;&gt;"",("p."&amp;DBCS(BN78)&amp;"　第"&amp;DBCS(BO78)&amp;"条　"&amp;IF(BP78="","",DBCS(BP78)&amp;"項")),IF(BO78&lt;&gt;"",("第"&amp;DBCS(BO78)&amp;"条　"&amp;IF(BP78="","",DBCS(BP78)&amp;"項")),""))</f>
        <v/>
      </c>
      <c r="BC78" s="247"/>
      <c r="BD78" s="247"/>
      <c r="BE78" s="247"/>
      <c r="BF78" s="247"/>
      <c r="BG78" s="247"/>
      <c r="BH78" s="247"/>
      <c r="BI78" s="247"/>
      <c r="BJ78" s="247"/>
      <c r="BK78" s="247"/>
      <c r="BL78" s="248"/>
      <c r="BM78" s="150"/>
      <c r="BN78" s="31"/>
      <c r="BO78" s="17"/>
      <c r="BP78" s="17"/>
      <c r="BQ78" s="11" t="str">
        <f>IF(OR(AND(BS78=TRUE,BT78=TRUE),AND(BS78=FALSE,BT78=FALSE)),"NG","OK")</f>
        <v>NG</v>
      </c>
      <c r="BR78" s="11" t="str">
        <f>IF(AND(BS78=FALSE,BT78=FALSE),"",IF(AND(BS78=TRUE,BN78&lt;&gt;"",BO78&lt;&gt;"",BP78&lt;&gt;""),"OK",IF(AND(BT78=TRUE,BN78="",BO78="",BP78=""),"OK","NG")))</f>
        <v/>
      </c>
      <c r="BS78" s="26" t="b">
        <f>AR78</f>
        <v>0</v>
      </c>
      <c r="BT78" s="26" t="b">
        <f>AW78</f>
        <v>0</v>
      </c>
    </row>
    <row r="79" spans="2:73" ht="18" customHeight="1" x14ac:dyDescent="0.15">
      <c r="B79" s="56"/>
      <c r="C79" s="66"/>
      <c r="AC79" s="247" t="s">
        <v>322</v>
      </c>
      <c r="AD79" s="247"/>
      <c r="AE79" s="247"/>
      <c r="AF79" s="247"/>
      <c r="AG79" s="247"/>
      <c r="AH79" s="247"/>
      <c r="AI79" s="247"/>
      <c r="AJ79" s="247"/>
      <c r="AK79" s="247"/>
      <c r="AL79" s="247"/>
      <c r="AM79" s="247"/>
      <c r="AN79" s="247"/>
      <c r="AO79" s="247"/>
      <c r="AP79" s="247"/>
      <c r="AQ79" s="247"/>
      <c r="AR79" s="243" t="b">
        <v>0</v>
      </c>
      <c r="AS79" s="244"/>
      <c r="AT79" s="244"/>
      <c r="AU79" s="244"/>
      <c r="AV79" s="245"/>
      <c r="AW79" s="243" t="b">
        <v>0</v>
      </c>
      <c r="AX79" s="244"/>
      <c r="AY79" s="244"/>
      <c r="AZ79" s="244"/>
      <c r="BA79" s="245"/>
      <c r="BB79" s="246" t="str">
        <f>IF(BN79&lt;&gt;"",("p."&amp;DBCS(BN79)&amp;"　第"&amp;DBCS(BO79)&amp;"条　"&amp;IF(BP79="","",DBCS(BP79)&amp;"項")),IF(BO79&lt;&gt;"",("第"&amp;DBCS(BO79)&amp;"条　"&amp;IF(BP79="","",DBCS(BP79)&amp;"項")),""))</f>
        <v/>
      </c>
      <c r="BC79" s="247"/>
      <c r="BD79" s="247"/>
      <c r="BE79" s="247"/>
      <c r="BF79" s="247"/>
      <c r="BG79" s="247"/>
      <c r="BH79" s="247"/>
      <c r="BI79" s="247"/>
      <c r="BJ79" s="247"/>
      <c r="BK79" s="247"/>
      <c r="BL79" s="248"/>
      <c r="BM79" s="150"/>
      <c r="BN79" s="31"/>
      <c r="BO79" s="17"/>
      <c r="BP79" s="17"/>
      <c r="BQ79" s="11" t="str">
        <f>IF(OR(AND(BS79=TRUE,BT79=TRUE),AND(BS79=FALSE,BT79=FALSE)),"NG","OK")</f>
        <v>NG</v>
      </c>
      <c r="BR79" s="11" t="str">
        <f>IF(AND(BS79=FALSE,BT79=FALSE),"",IF(AND(BS79=TRUE,BN79&lt;&gt;"",BO79&lt;&gt;"",BP79&lt;&gt;""),"OK",IF(AND(BT79=TRUE,BN79="",BO79="",BP79=""),"OK","NG")))</f>
        <v/>
      </c>
      <c r="BS79" s="26" t="b">
        <f>AR79</f>
        <v>0</v>
      </c>
      <c r="BT79" s="26" t="b">
        <f>AW79</f>
        <v>0</v>
      </c>
    </row>
    <row r="80" spans="2:73" ht="18" customHeight="1" x14ac:dyDescent="0.15">
      <c r="B80" s="240" t="s">
        <v>327</v>
      </c>
      <c r="C80" s="240"/>
      <c r="D80" s="240"/>
      <c r="E80" s="240"/>
      <c r="F80" s="240"/>
      <c r="G80" s="240"/>
      <c r="H80" s="240"/>
      <c r="I80" s="240"/>
      <c r="J80" s="240"/>
      <c r="K80" s="240"/>
      <c r="L80" s="240"/>
      <c r="M80" s="240"/>
      <c r="N80" s="240" t="s">
        <v>300</v>
      </c>
      <c r="O80" s="240"/>
      <c r="P80" s="240"/>
      <c r="Q80" s="240"/>
      <c r="R80" s="240"/>
      <c r="S80" s="240"/>
      <c r="T80" s="240"/>
      <c r="U80" s="240"/>
      <c r="V80" s="240" t="s">
        <v>130</v>
      </c>
      <c r="W80" s="240"/>
      <c r="X80" s="240"/>
      <c r="Y80" s="240"/>
      <c r="Z80" s="240"/>
      <c r="AA80" s="240"/>
      <c r="AB80" s="240"/>
      <c r="AC80" s="240"/>
      <c r="AD80" s="240"/>
      <c r="AE80" s="240"/>
      <c r="AF80" s="240" t="s">
        <v>323</v>
      </c>
      <c r="AG80" s="240"/>
      <c r="AH80" s="240"/>
      <c r="AI80" s="240"/>
      <c r="AJ80" s="240"/>
      <c r="AK80" s="240"/>
      <c r="AL80" s="240"/>
      <c r="AM80" s="240"/>
      <c r="AN80" s="240"/>
      <c r="AO80" s="240"/>
      <c r="AP80" s="240" t="s">
        <v>149</v>
      </c>
      <c r="AQ80" s="240"/>
      <c r="AR80" s="240"/>
      <c r="AS80" s="240"/>
      <c r="AT80" s="240"/>
      <c r="AU80" s="240"/>
      <c r="AV80" s="240"/>
      <c r="AW80" s="240"/>
      <c r="AX80" s="240"/>
      <c r="AY80" s="240"/>
      <c r="AZ80" s="240"/>
      <c r="BA80" s="240"/>
      <c r="BB80" s="240"/>
      <c r="BC80" s="240"/>
      <c r="BD80" s="240"/>
      <c r="BE80" s="240"/>
      <c r="BF80" s="240"/>
      <c r="BG80" s="240"/>
      <c r="BH80" s="240" t="s">
        <v>135</v>
      </c>
      <c r="BI80" s="240"/>
      <c r="BJ80" s="240"/>
      <c r="BK80" s="240"/>
      <c r="BL80" s="240"/>
      <c r="BM80" s="158"/>
    </row>
    <row r="81" spans="2:73" ht="18" customHeight="1" x14ac:dyDescent="0.15">
      <c r="B81" s="242"/>
      <c r="C81" s="242"/>
      <c r="D81" s="242"/>
      <c r="E81" s="242"/>
      <c r="F81" s="242"/>
      <c r="G81" s="242"/>
      <c r="H81" s="242"/>
      <c r="I81" s="242"/>
      <c r="J81" s="242"/>
      <c r="K81" s="242"/>
      <c r="L81" s="242"/>
      <c r="M81" s="242"/>
      <c r="N81" s="242"/>
      <c r="O81" s="242"/>
      <c r="P81" s="242"/>
      <c r="Q81" s="242"/>
      <c r="R81" s="242"/>
      <c r="S81" s="242"/>
      <c r="T81" s="242"/>
      <c r="U81" s="242"/>
      <c r="V81" s="242"/>
      <c r="W81" s="242"/>
      <c r="X81" s="242"/>
      <c r="Y81" s="242"/>
      <c r="Z81" s="242"/>
      <c r="AA81" s="242"/>
      <c r="AB81" s="242"/>
      <c r="AC81" s="242"/>
      <c r="AD81" s="242"/>
      <c r="AE81" s="242"/>
      <c r="AF81" s="242"/>
      <c r="AG81" s="242"/>
      <c r="AH81" s="242"/>
      <c r="AI81" s="242"/>
      <c r="AJ81" s="242"/>
      <c r="AK81" s="242"/>
      <c r="AL81" s="242"/>
      <c r="AM81" s="242"/>
      <c r="AN81" s="242"/>
      <c r="AO81" s="242"/>
      <c r="AP81" s="242"/>
      <c r="AQ81" s="242"/>
      <c r="AR81" s="242"/>
      <c r="AS81" s="242"/>
      <c r="AT81" s="242"/>
      <c r="AU81" s="242"/>
      <c r="AV81" s="242"/>
      <c r="AW81" s="242"/>
      <c r="AX81" s="242"/>
      <c r="AY81" s="242"/>
      <c r="AZ81" s="242"/>
      <c r="BA81" s="242"/>
      <c r="BB81" s="242"/>
      <c r="BC81" s="242"/>
      <c r="BD81" s="242"/>
      <c r="BE81" s="242"/>
      <c r="BF81" s="242"/>
      <c r="BG81" s="242"/>
      <c r="BH81" s="242"/>
      <c r="BI81" s="242"/>
      <c r="BJ81" s="242"/>
      <c r="BK81" s="242"/>
      <c r="BL81" s="242"/>
      <c r="BM81" s="154"/>
      <c r="BN81" s="18"/>
      <c r="BO81" s="18"/>
    </row>
    <row r="82" spans="2:73" ht="18" customHeight="1" x14ac:dyDescent="0.15">
      <c r="B82" s="242"/>
      <c r="C82" s="242"/>
      <c r="D82" s="242"/>
      <c r="E82" s="242"/>
      <c r="F82" s="242"/>
      <c r="G82" s="242"/>
      <c r="H82" s="242"/>
      <c r="I82" s="242"/>
      <c r="J82" s="242"/>
      <c r="K82" s="242"/>
      <c r="L82" s="242"/>
      <c r="M82" s="242"/>
      <c r="N82" s="242"/>
      <c r="O82" s="242"/>
      <c r="P82" s="242"/>
      <c r="Q82" s="242"/>
      <c r="R82" s="242"/>
      <c r="S82" s="242"/>
      <c r="T82" s="242"/>
      <c r="U82" s="242"/>
      <c r="V82" s="242"/>
      <c r="W82" s="242"/>
      <c r="X82" s="242"/>
      <c r="Y82" s="242"/>
      <c r="Z82" s="242"/>
      <c r="AA82" s="242"/>
      <c r="AB82" s="242"/>
      <c r="AC82" s="242"/>
      <c r="AD82" s="242"/>
      <c r="AE82" s="242"/>
      <c r="AF82" s="242"/>
      <c r="AG82" s="242"/>
      <c r="AH82" s="242"/>
      <c r="AI82" s="242"/>
      <c r="AJ82" s="242"/>
      <c r="AK82" s="242"/>
      <c r="AL82" s="242"/>
      <c r="AM82" s="242"/>
      <c r="AN82" s="242"/>
      <c r="AO82" s="242"/>
      <c r="AP82" s="242"/>
      <c r="AQ82" s="242"/>
      <c r="AR82" s="242"/>
      <c r="AS82" s="242"/>
      <c r="AT82" s="242"/>
      <c r="AU82" s="242"/>
      <c r="AV82" s="242"/>
      <c r="AW82" s="242"/>
      <c r="AX82" s="242"/>
      <c r="AY82" s="242"/>
      <c r="AZ82" s="242"/>
      <c r="BA82" s="242"/>
      <c r="BB82" s="242"/>
      <c r="BC82" s="242"/>
      <c r="BD82" s="242"/>
      <c r="BE82" s="242"/>
      <c r="BF82" s="242"/>
      <c r="BG82" s="242"/>
      <c r="BH82" s="242"/>
      <c r="BI82" s="242"/>
      <c r="BJ82" s="242"/>
      <c r="BK82" s="242"/>
      <c r="BL82" s="242"/>
      <c r="BM82" s="153"/>
      <c r="BN82" s="18"/>
      <c r="BO82" s="18"/>
    </row>
    <row r="83" spans="2:73" ht="18" customHeight="1" x14ac:dyDescent="0.15">
      <c r="B83" s="51">
        <v>6</v>
      </c>
      <c r="C83" s="52"/>
      <c r="D83" s="52" t="s">
        <v>328</v>
      </c>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231" t="s">
        <v>143</v>
      </c>
      <c r="AS83" s="232"/>
      <c r="AT83" s="232"/>
      <c r="AU83" s="232"/>
      <c r="AV83" s="233"/>
      <c r="AW83" s="231" t="s">
        <v>144</v>
      </c>
      <c r="AX83" s="232"/>
      <c r="AY83" s="232"/>
      <c r="AZ83" s="232"/>
      <c r="BA83" s="233"/>
      <c r="BB83" s="293" t="s">
        <v>387</v>
      </c>
      <c r="BC83" s="278"/>
      <c r="BD83" s="278"/>
      <c r="BE83" s="278"/>
      <c r="BF83" s="278"/>
      <c r="BG83" s="278"/>
      <c r="BH83" s="278"/>
      <c r="BI83" s="278"/>
      <c r="BJ83" s="278"/>
      <c r="BK83" s="278"/>
      <c r="BL83" s="281"/>
      <c r="BM83" s="159"/>
      <c r="BN83" s="25" t="s">
        <v>596</v>
      </c>
      <c r="BO83" s="16" t="s">
        <v>597</v>
      </c>
      <c r="BP83" s="16" t="s">
        <v>598</v>
      </c>
      <c r="BQ83" s="11" t="s">
        <v>599</v>
      </c>
      <c r="BR83" s="11" t="s">
        <v>604</v>
      </c>
      <c r="BS83" s="16" t="s">
        <v>600</v>
      </c>
      <c r="BT83" s="16" t="s">
        <v>601</v>
      </c>
      <c r="BU83" s="16" t="s">
        <v>602</v>
      </c>
    </row>
    <row r="84" spans="2:73" ht="18" customHeight="1" x14ac:dyDescent="0.15">
      <c r="B84" s="56"/>
      <c r="C84" s="66" t="s">
        <v>28</v>
      </c>
      <c r="D84" s="48" t="s">
        <v>329</v>
      </c>
      <c r="AR84" s="56"/>
      <c r="AV84" s="57"/>
      <c r="AW84" s="56"/>
      <c r="BA84" s="57"/>
      <c r="BB84" s="246"/>
      <c r="BC84" s="247"/>
      <c r="BD84" s="247"/>
      <c r="BE84" s="247"/>
      <c r="BF84" s="247"/>
      <c r="BG84" s="247"/>
      <c r="BH84" s="247"/>
      <c r="BI84" s="247"/>
      <c r="BJ84" s="247"/>
      <c r="BK84" s="247"/>
      <c r="BL84" s="248"/>
      <c r="BM84" s="149"/>
    </row>
    <row r="85" spans="2:73" ht="18" customHeight="1" x14ac:dyDescent="0.15">
      <c r="B85" s="56"/>
      <c r="C85" s="66"/>
      <c r="D85" s="247"/>
      <c r="E85" s="247"/>
      <c r="F85" s="247"/>
      <c r="G85" s="247"/>
      <c r="H85" s="247"/>
      <c r="I85" s="247"/>
      <c r="J85" s="247"/>
      <c r="K85" s="247"/>
      <c r="L85" s="247"/>
      <c r="M85" s="247"/>
      <c r="N85" s="247"/>
      <c r="O85" s="247"/>
      <c r="P85" s="247"/>
      <c r="Q85" s="247"/>
      <c r="R85" s="247"/>
      <c r="S85" s="247"/>
      <c r="T85" s="247"/>
      <c r="U85" s="247"/>
      <c r="V85" s="247"/>
      <c r="W85" s="247"/>
      <c r="X85" s="247"/>
      <c r="Y85" s="247"/>
      <c r="AC85" s="247" t="s">
        <v>330</v>
      </c>
      <c r="AD85" s="247"/>
      <c r="AE85" s="247"/>
      <c r="AF85" s="247"/>
      <c r="AG85" s="247"/>
      <c r="AH85" s="247"/>
      <c r="AI85" s="247"/>
      <c r="AJ85" s="247"/>
      <c r="AK85" s="247"/>
      <c r="AL85" s="247"/>
      <c r="AM85" s="247"/>
      <c r="AN85" s="247"/>
      <c r="AO85" s="247"/>
      <c r="AP85" s="247"/>
      <c r="AQ85" s="247"/>
      <c r="AR85" s="243" t="b">
        <v>0</v>
      </c>
      <c r="AS85" s="244"/>
      <c r="AT85" s="244"/>
      <c r="AU85" s="244"/>
      <c r="AV85" s="245"/>
      <c r="AW85" s="243" t="b">
        <v>0</v>
      </c>
      <c r="AX85" s="244"/>
      <c r="AY85" s="244"/>
      <c r="AZ85" s="244"/>
      <c r="BA85" s="245"/>
      <c r="BB85" s="246" t="str">
        <f>IF(BN85&lt;&gt;"",("p."&amp;DBCS(BN85)&amp;"　第"&amp;DBCS(BO85)&amp;"条　"&amp;IF(BP85="","",DBCS(BP85)&amp;"項")),IF(BO85&lt;&gt;"",("第"&amp;DBCS(BO85)&amp;"条　"&amp;IF(BP85="","",DBCS(BP85)&amp;"項")),""))</f>
        <v/>
      </c>
      <c r="BC85" s="247"/>
      <c r="BD85" s="247"/>
      <c r="BE85" s="247"/>
      <c r="BF85" s="247"/>
      <c r="BG85" s="247"/>
      <c r="BH85" s="247"/>
      <c r="BI85" s="247"/>
      <c r="BJ85" s="247"/>
      <c r="BK85" s="247"/>
      <c r="BL85" s="248"/>
      <c r="BM85" s="150"/>
      <c r="BN85" s="31"/>
      <c r="BO85" s="17"/>
      <c r="BP85" s="17"/>
      <c r="BQ85" s="11" t="str">
        <f>IF(OR(AND(BS85=TRUE,BT85=TRUE),AND(BS85=FALSE,BT85=FALSE)),"NG","OK")</f>
        <v>NG</v>
      </c>
      <c r="BR85" s="11" t="str">
        <f>IF(AND(BS85=FALSE,BT85=FALSE),"",IF(AND(BS85=TRUE,BN85&lt;&gt;"",BO85&lt;&gt;"",BP85&lt;&gt;""),"OK",IF(AND(BT85=TRUE,BN85="",BO85="",BP85=""),"OK","NG")))</f>
        <v/>
      </c>
      <c r="BS85" s="26" t="b">
        <f>AR85</f>
        <v>0</v>
      </c>
      <c r="BT85" s="26" t="b">
        <f>AW85</f>
        <v>0</v>
      </c>
    </row>
    <row r="86" spans="2:73" ht="18" customHeight="1" x14ac:dyDescent="0.15">
      <c r="B86" s="56"/>
      <c r="C86" s="66"/>
      <c r="AB86" s="84"/>
      <c r="AC86" s="256" t="s">
        <v>16</v>
      </c>
      <c r="AD86" s="256"/>
      <c r="AE86" s="256"/>
      <c r="AF86" s="256"/>
      <c r="AG86" s="256"/>
      <c r="AH86" s="256"/>
      <c r="AI86" s="256"/>
      <c r="AJ86" s="256"/>
      <c r="AK86" s="256"/>
      <c r="AL86" s="256"/>
      <c r="AM86" s="256"/>
      <c r="AN86" s="256"/>
      <c r="AO86" s="256"/>
      <c r="AP86" s="256"/>
      <c r="AQ86" s="256"/>
      <c r="AR86" s="243" t="b">
        <v>0</v>
      </c>
      <c r="AS86" s="244"/>
      <c r="AT86" s="244"/>
      <c r="AU86" s="244"/>
      <c r="AV86" s="245"/>
      <c r="AW86" s="243" t="b">
        <v>0</v>
      </c>
      <c r="AX86" s="244"/>
      <c r="AY86" s="244"/>
      <c r="AZ86" s="244"/>
      <c r="BA86" s="245"/>
      <c r="BB86" s="246" t="str">
        <f>IF(BN86&lt;&gt;"",("p."&amp;DBCS(BN86)&amp;"　第"&amp;DBCS(BO86)&amp;"条　"&amp;IF(BP86="","",DBCS(BP86)&amp;"項")),IF(BO86&lt;&gt;"",("第"&amp;DBCS(BO86)&amp;"条　"&amp;IF(BP86="","",DBCS(BP86)&amp;"項")),""))</f>
        <v/>
      </c>
      <c r="BC86" s="247"/>
      <c r="BD86" s="247"/>
      <c r="BE86" s="247"/>
      <c r="BF86" s="247"/>
      <c r="BG86" s="247"/>
      <c r="BH86" s="247"/>
      <c r="BI86" s="247"/>
      <c r="BJ86" s="247"/>
      <c r="BK86" s="247"/>
      <c r="BL86" s="248"/>
      <c r="BM86" s="150"/>
      <c r="BN86" s="31"/>
      <c r="BO86" s="17"/>
      <c r="BP86" s="17"/>
      <c r="BQ86" s="11" t="str">
        <f>IF(OR(AND(BS86=TRUE,BT86=TRUE),AND(BS86=FALSE,BT86=FALSE)),"NG","OK")</f>
        <v>NG</v>
      </c>
      <c r="BR86" s="11" t="str">
        <f>IF(AND(BS86=FALSE,BT86=FALSE),"",IF(AND(BS86=TRUE,BN86&lt;&gt;"",BO86&lt;&gt;"",BP86&lt;&gt;""),"OK",IF(AND(BT86=TRUE,BN86="",BO86="",BP86=""),"OK","NG")))</f>
        <v/>
      </c>
      <c r="BS86" s="26" t="b">
        <f>AR86</f>
        <v>0</v>
      </c>
      <c r="BT86" s="26" t="b">
        <f>AW86</f>
        <v>0</v>
      </c>
    </row>
    <row r="87" spans="2:73" ht="18" customHeight="1" x14ac:dyDescent="0.15">
      <c r="B87" s="240" t="s">
        <v>318</v>
      </c>
      <c r="C87" s="240"/>
      <c r="D87" s="240"/>
      <c r="E87" s="240"/>
      <c r="F87" s="240"/>
      <c r="G87" s="240"/>
      <c r="H87" s="240"/>
      <c r="I87" s="240"/>
      <c r="J87" s="240"/>
      <c r="K87" s="240"/>
      <c r="L87" s="240"/>
      <c r="M87" s="240"/>
      <c r="N87" s="240" t="s">
        <v>300</v>
      </c>
      <c r="O87" s="240"/>
      <c r="P87" s="240"/>
      <c r="Q87" s="240"/>
      <c r="R87" s="240"/>
      <c r="S87" s="240"/>
      <c r="T87" s="240"/>
      <c r="U87" s="240"/>
      <c r="V87" s="251" t="s">
        <v>331</v>
      </c>
      <c r="W87" s="251"/>
      <c r="X87" s="251"/>
      <c r="Y87" s="251"/>
      <c r="Z87" s="251"/>
      <c r="AA87" s="251"/>
      <c r="AB87" s="251"/>
      <c r="AC87" s="251"/>
      <c r="AD87" s="251"/>
      <c r="AE87" s="251"/>
      <c r="AF87" s="251"/>
      <c r="AG87" s="251"/>
      <c r="AH87" s="251"/>
      <c r="AI87" s="251"/>
      <c r="AJ87" s="251"/>
      <c r="AK87" s="251"/>
      <c r="AL87" s="251"/>
      <c r="AM87" s="251"/>
      <c r="AN87" s="251"/>
      <c r="AO87" s="251"/>
      <c r="AP87" s="251"/>
      <c r="AQ87" s="251"/>
      <c r="AR87" s="251"/>
      <c r="AS87" s="251"/>
      <c r="AT87" s="251"/>
      <c r="AU87" s="251"/>
      <c r="AV87" s="251"/>
      <c r="AW87" s="251"/>
      <c r="AX87" s="251"/>
      <c r="AY87" s="251"/>
      <c r="AZ87" s="251"/>
      <c r="BA87" s="240" t="s">
        <v>135</v>
      </c>
      <c r="BB87" s="240"/>
      <c r="BC87" s="240"/>
      <c r="BD87" s="240"/>
      <c r="BE87" s="240"/>
      <c r="BF87" s="240"/>
      <c r="BG87" s="240"/>
      <c r="BH87" s="240"/>
      <c r="BI87" s="240"/>
      <c r="BJ87" s="240"/>
      <c r="BK87" s="240"/>
      <c r="BL87" s="240"/>
      <c r="BM87" s="158"/>
    </row>
    <row r="88" spans="2:73" ht="18" customHeight="1" x14ac:dyDescent="0.15">
      <c r="B88" s="242"/>
      <c r="C88" s="242"/>
      <c r="D88" s="242"/>
      <c r="E88" s="242"/>
      <c r="F88" s="242"/>
      <c r="G88" s="242"/>
      <c r="H88" s="242"/>
      <c r="I88" s="242"/>
      <c r="J88" s="242"/>
      <c r="K88" s="242"/>
      <c r="L88" s="242"/>
      <c r="M88" s="242"/>
      <c r="N88" s="242"/>
      <c r="O88" s="242"/>
      <c r="P88" s="242"/>
      <c r="Q88" s="242"/>
      <c r="R88" s="242"/>
      <c r="S88" s="242"/>
      <c r="T88" s="242"/>
      <c r="U88" s="242"/>
      <c r="V88" s="242"/>
      <c r="W88" s="242"/>
      <c r="X88" s="242"/>
      <c r="Y88" s="242"/>
      <c r="Z88" s="242"/>
      <c r="AA88" s="242"/>
      <c r="AB88" s="242"/>
      <c r="AC88" s="242"/>
      <c r="AD88" s="242"/>
      <c r="AE88" s="242"/>
      <c r="AF88" s="242"/>
      <c r="AG88" s="242"/>
      <c r="AH88" s="242"/>
      <c r="AI88" s="242"/>
      <c r="AJ88" s="242"/>
      <c r="AK88" s="242"/>
      <c r="AL88" s="242"/>
      <c r="AM88" s="242"/>
      <c r="AN88" s="242"/>
      <c r="AO88" s="242"/>
      <c r="AP88" s="242"/>
      <c r="AQ88" s="242"/>
      <c r="AR88" s="242"/>
      <c r="AS88" s="242"/>
      <c r="AT88" s="242"/>
      <c r="AU88" s="242"/>
      <c r="AV88" s="242"/>
      <c r="AW88" s="242"/>
      <c r="AX88" s="242"/>
      <c r="AY88" s="242"/>
      <c r="AZ88" s="242"/>
      <c r="BA88" s="242"/>
      <c r="BB88" s="242"/>
      <c r="BC88" s="242"/>
      <c r="BD88" s="242"/>
      <c r="BE88" s="242"/>
      <c r="BF88" s="242"/>
      <c r="BG88" s="242"/>
      <c r="BH88" s="242"/>
      <c r="BI88" s="242"/>
      <c r="BJ88" s="242"/>
      <c r="BK88" s="242"/>
      <c r="BL88" s="242"/>
      <c r="BM88" s="154"/>
      <c r="BN88" s="18"/>
      <c r="BO88" s="18"/>
    </row>
    <row r="89" spans="2:73" ht="18" customHeight="1" x14ac:dyDescent="0.15">
      <c r="B89" s="242"/>
      <c r="C89" s="242"/>
      <c r="D89" s="242"/>
      <c r="E89" s="242"/>
      <c r="F89" s="242"/>
      <c r="G89" s="242"/>
      <c r="H89" s="242"/>
      <c r="I89" s="242"/>
      <c r="J89" s="242"/>
      <c r="K89" s="242"/>
      <c r="L89" s="242"/>
      <c r="M89" s="242"/>
      <c r="N89" s="242"/>
      <c r="O89" s="242"/>
      <c r="P89" s="242"/>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2"/>
      <c r="BA89" s="242"/>
      <c r="BB89" s="242"/>
      <c r="BC89" s="242"/>
      <c r="BD89" s="242"/>
      <c r="BE89" s="242"/>
      <c r="BF89" s="242"/>
      <c r="BG89" s="242"/>
      <c r="BH89" s="242"/>
      <c r="BI89" s="242"/>
      <c r="BJ89" s="242"/>
      <c r="BK89" s="242"/>
      <c r="BL89" s="242"/>
      <c r="BM89" s="154"/>
      <c r="BN89" s="18"/>
      <c r="BO89" s="18"/>
    </row>
    <row r="90" spans="2:73" ht="18" customHeight="1" x14ac:dyDescent="0.15">
      <c r="B90" s="51">
        <v>7</v>
      </c>
      <c r="C90" s="52"/>
      <c r="D90" s="52" t="s">
        <v>56</v>
      </c>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231" t="s">
        <v>143</v>
      </c>
      <c r="AS90" s="232"/>
      <c r="AT90" s="232"/>
      <c r="AU90" s="232"/>
      <c r="AV90" s="233"/>
      <c r="AW90" s="231" t="s">
        <v>144</v>
      </c>
      <c r="AX90" s="232"/>
      <c r="AY90" s="232"/>
      <c r="AZ90" s="232"/>
      <c r="BA90" s="233"/>
      <c r="BB90" s="293" t="s">
        <v>387</v>
      </c>
      <c r="BC90" s="278"/>
      <c r="BD90" s="278"/>
      <c r="BE90" s="278"/>
      <c r="BF90" s="278"/>
      <c r="BG90" s="278"/>
      <c r="BH90" s="278"/>
      <c r="BI90" s="278"/>
      <c r="BJ90" s="278"/>
      <c r="BK90" s="278"/>
      <c r="BL90" s="281"/>
      <c r="BM90" s="171"/>
      <c r="BN90" s="33" t="s">
        <v>596</v>
      </c>
      <c r="BO90" s="23" t="s">
        <v>597</v>
      </c>
      <c r="BP90" s="23" t="s">
        <v>598</v>
      </c>
      <c r="BQ90" s="11" t="s">
        <v>599</v>
      </c>
      <c r="BR90" s="11" t="s">
        <v>604</v>
      </c>
      <c r="BS90" s="16" t="s">
        <v>600</v>
      </c>
      <c r="BT90" s="16" t="s">
        <v>601</v>
      </c>
      <c r="BU90" s="16" t="s">
        <v>602</v>
      </c>
    </row>
    <row r="91" spans="2:73" ht="18" customHeight="1" x14ac:dyDescent="0.15">
      <c r="B91" s="56"/>
      <c r="C91" s="66" t="s">
        <v>28</v>
      </c>
      <c r="D91" s="48" t="s">
        <v>58</v>
      </c>
      <c r="AR91" s="243" t="b">
        <v>0</v>
      </c>
      <c r="AS91" s="244"/>
      <c r="AT91" s="244"/>
      <c r="AU91" s="244"/>
      <c r="AV91" s="245"/>
      <c r="AW91" s="243" t="b">
        <v>0</v>
      </c>
      <c r="AX91" s="244"/>
      <c r="AY91" s="244"/>
      <c r="AZ91" s="244"/>
      <c r="BA91" s="245"/>
      <c r="BB91" s="246" t="str">
        <f>IF(BN91&lt;&gt;"",("p."&amp;DBCS(BN91)&amp;"　第"&amp;DBCS(BO91)&amp;"条　"&amp;IF(BP91="","",DBCS(BP91)&amp;"項")),IF(BO91&lt;&gt;"",("第"&amp;DBCS(BO91)&amp;"条　"&amp;IF(BP91="","",DBCS(BP91)&amp;"項")),""))</f>
        <v/>
      </c>
      <c r="BC91" s="247"/>
      <c r="BD91" s="247"/>
      <c r="BE91" s="247"/>
      <c r="BF91" s="247"/>
      <c r="BG91" s="247"/>
      <c r="BH91" s="247"/>
      <c r="BI91" s="247"/>
      <c r="BJ91" s="247"/>
      <c r="BK91" s="247"/>
      <c r="BL91" s="248"/>
      <c r="BM91" s="150"/>
      <c r="BN91" s="31"/>
      <c r="BO91" s="17"/>
      <c r="BP91" s="17"/>
      <c r="BQ91" s="11" t="str">
        <f>IF(OR(AND(BS91=TRUE,BT91=TRUE),AND(BS91=FALSE,BT91=FALSE)),"NG","OK")</f>
        <v>NG</v>
      </c>
      <c r="BR91" s="11" t="str">
        <f>IF(AND(BS91=FALSE,BT91=FALSE),"",IF(AND(BS91=TRUE,BN91&lt;&gt;"",BO91&lt;&gt;"",BP91&lt;&gt;""),"OK",IF(AND(BT91=TRUE,BN91="",BO91="",BP91=""),"OK","NG")))</f>
        <v/>
      </c>
      <c r="BS91" s="26" t="b">
        <f>AR91</f>
        <v>0</v>
      </c>
      <c r="BT91" s="26" t="b">
        <f>AW91</f>
        <v>0</v>
      </c>
    </row>
    <row r="92" spans="2:73" ht="18" customHeight="1" x14ac:dyDescent="0.15">
      <c r="B92" s="240" t="s">
        <v>59</v>
      </c>
      <c r="C92" s="240"/>
      <c r="D92" s="240"/>
      <c r="E92" s="240"/>
      <c r="F92" s="240"/>
      <c r="G92" s="240"/>
      <c r="H92" s="240"/>
      <c r="I92" s="240"/>
      <c r="J92" s="240"/>
      <c r="K92" s="240"/>
      <c r="L92" s="240"/>
      <c r="M92" s="240"/>
      <c r="N92" s="240" t="s">
        <v>130</v>
      </c>
      <c r="O92" s="240"/>
      <c r="P92" s="240"/>
      <c r="Q92" s="240"/>
      <c r="R92" s="240"/>
      <c r="S92" s="240"/>
      <c r="T92" s="240"/>
      <c r="U92" s="240"/>
      <c r="V92" s="251" t="s">
        <v>60</v>
      </c>
      <c r="W92" s="251"/>
      <c r="X92" s="251"/>
      <c r="Y92" s="251"/>
      <c r="Z92" s="251"/>
      <c r="AA92" s="251"/>
      <c r="AB92" s="251"/>
      <c r="AC92" s="251"/>
      <c r="AD92" s="251"/>
      <c r="AE92" s="251"/>
      <c r="AF92" s="251"/>
      <c r="AG92" s="251"/>
      <c r="AH92" s="251"/>
      <c r="AI92" s="251"/>
      <c r="AJ92" s="251"/>
      <c r="AK92" s="251"/>
      <c r="AL92" s="251"/>
      <c r="AM92" s="251"/>
      <c r="AN92" s="251"/>
      <c r="AO92" s="251"/>
      <c r="AP92" s="251"/>
      <c r="AQ92" s="251"/>
      <c r="AR92" s="251"/>
      <c r="AS92" s="251"/>
      <c r="AT92" s="251"/>
      <c r="AU92" s="251"/>
      <c r="AV92" s="251"/>
      <c r="AW92" s="251"/>
      <c r="AX92" s="251"/>
      <c r="AY92" s="251"/>
      <c r="AZ92" s="251"/>
      <c r="BA92" s="240" t="s">
        <v>135</v>
      </c>
      <c r="BB92" s="240"/>
      <c r="BC92" s="240"/>
      <c r="BD92" s="240"/>
      <c r="BE92" s="240"/>
      <c r="BF92" s="240"/>
      <c r="BG92" s="240"/>
      <c r="BH92" s="240"/>
      <c r="BI92" s="240"/>
      <c r="BJ92" s="240"/>
      <c r="BK92" s="240"/>
      <c r="BL92" s="240"/>
      <c r="BM92" s="158"/>
    </row>
    <row r="93" spans="2:73" ht="18" customHeight="1" x14ac:dyDescent="0.15">
      <c r="B93" s="242"/>
      <c r="C93" s="242"/>
      <c r="D93" s="242"/>
      <c r="E93" s="242"/>
      <c r="F93" s="242"/>
      <c r="G93" s="242"/>
      <c r="H93" s="242"/>
      <c r="I93" s="242"/>
      <c r="J93" s="242"/>
      <c r="K93" s="242"/>
      <c r="L93" s="242"/>
      <c r="M93" s="242"/>
      <c r="N93" s="242"/>
      <c r="O93" s="242"/>
      <c r="P93" s="242"/>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2"/>
      <c r="BA93" s="242"/>
      <c r="BB93" s="242"/>
      <c r="BC93" s="242"/>
      <c r="BD93" s="242"/>
      <c r="BE93" s="242"/>
      <c r="BF93" s="242"/>
      <c r="BG93" s="242"/>
      <c r="BH93" s="242"/>
      <c r="BI93" s="242"/>
      <c r="BJ93" s="242"/>
      <c r="BK93" s="242"/>
      <c r="BL93" s="242"/>
      <c r="BM93" s="154"/>
      <c r="BN93" s="18"/>
      <c r="BO93" s="18"/>
    </row>
    <row r="94" spans="2:73" ht="18" customHeight="1" x14ac:dyDescent="0.15">
      <c r="B94" s="242"/>
      <c r="C94" s="242"/>
      <c r="D94" s="242"/>
      <c r="E94" s="242"/>
      <c r="F94" s="242"/>
      <c r="G94" s="242"/>
      <c r="H94" s="242"/>
      <c r="I94" s="242"/>
      <c r="J94" s="242"/>
      <c r="K94" s="242"/>
      <c r="L94" s="242"/>
      <c r="M94" s="242"/>
      <c r="N94" s="242"/>
      <c r="O94" s="242"/>
      <c r="P94" s="242"/>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2"/>
      <c r="BA94" s="242"/>
      <c r="BB94" s="242"/>
      <c r="BC94" s="242"/>
      <c r="BD94" s="242"/>
      <c r="BE94" s="242"/>
      <c r="BF94" s="242"/>
      <c r="BG94" s="242"/>
      <c r="BH94" s="242"/>
      <c r="BI94" s="242"/>
      <c r="BJ94" s="242"/>
      <c r="BK94" s="242"/>
      <c r="BL94" s="242"/>
      <c r="BM94" s="154"/>
      <c r="BN94" s="18"/>
      <c r="BO94" s="18"/>
    </row>
    <row r="95" spans="2:73" ht="18" customHeight="1" x14ac:dyDescent="0.15">
      <c r="B95" s="70">
        <v>8</v>
      </c>
      <c r="C95" s="71"/>
      <c r="D95" s="71" t="s">
        <v>509</v>
      </c>
      <c r="E95" s="71"/>
      <c r="F95" s="71"/>
      <c r="G95" s="71"/>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c r="AK95" s="85"/>
      <c r="AL95" s="85"/>
      <c r="AM95" s="85"/>
      <c r="AN95" s="85"/>
      <c r="AO95" s="85"/>
      <c r="AP95" s="85"/>
      <c r="AQ95" s="85"/>
      <c r="AR95" s="253" t="s">
        <v>294</v>
      </c>
      <c r="AS95" s="254"/>
      <c r="AT95" s="254"/>
      <c r="AU95" s="254"/>
      <c r="AV95" s="255"/>
      <c r="AW95" s="253" t="s">
        <v>295</v>
      </c>
      <c r="AX95" s="254"/>
      <c r="AY95" s="254"/>
      <c r="AZ95" s="254"/>
      <c r="BA95" s="255"/>
      <c r="BB95" s="275" t="s">
        <v>387</v>
      </c>
      <c r="BC95" s="276"/>
      <c r="BD95" s="276"/>
      <c r="BE95" s="276"/>
      <c r="BF95" s="276"/>
      <c r="BG95" s="276"/>
      <c r="BH95" s="276"/>
      <c r="BI95" s="276"/>
      <c r="BJ95" s="276"/>
      <c r="BK95" s="276"/>
      <c r="BL95" s="277"/>
      <c r="BM95" s="171"/>
      <c r="BN95" s="33" t="s">
        <v>596</v>
      </c>
      <c r="BO95" s="23" t="s">
        <v>597</v>
      </c>
      <c r="BP95" s="23" t="s">
        <v>598</v>
      </c>
      <c r="BQ95" s="11" t="s">
        <v>599</v>
      </c>
      <c r="BR95" s="11" t="s">
        <v>604</v>
      </c>
      <c r="BS95" s="16" t="s">
        <v>600</v>
      </c>
      <c r="BT95" s="16" t="s">
        <v>601</v>
      </c>
      <c r="BU95" s="16" t="s">
        <v>602</v>
      </c>
    </row>
    <row r="96" spans="2:73" ht="18" customHeight="1" x14ac:dyDescent="0.15">
      <c r="B96" s="86"/>
      <c r="C96" s="67" t="s">
        <v>19</v>
      </c>
      <c r="D96" s="63" t="s">
        <v>510</v>
      </c>
      <c r="E96" s="87"/>
      <c r="F96" s="87"/>
      <c r="G96" s="87"/>
      <c r="H96" s="87"/>
      <c r="I96" s="87"/>
      <c r="J96" s="87"/>
      <c r="K96" s="87"/>
      <c r="L96" s="87"/>
      <c r="M96" s="87"/>
      <c r="N96" s="87"/>
      <c r="O96" s="87"/>
      <c r="P96" s="87"/>
      <c r="Q96" s="87"/>
      <c r="R96" s="87"/>
      <c r="S96" s="87"/>
      <c r="T96" s="87"/>
      <c r="U96" s="87"/>
      <c r="V96" s="87"/>
      <c r="W96" s="87"/>
      <c r="X96" s="87"/>
      <c r="Y96" s="87"/>
      <c r="Z96" s="87"/>
      <c r="AA96" s="87"/>
      <c r="AB96" s="87"/>
      <c r="AC96" s="87"/>
      <c r="AD96" s="87"/>
      <c r="AE96" s="87"/>
      <c r="AF96" s="87"/>
      <c r="AG96" s="87"/>
      <c r="AH96" s="87"/>
      <c r="AI96" s="87"/>
      <c r="AJ96" s="87"/>
      <c r="AK96" s="87"/>
      <c r="AL96" s="87"/>
      <c r="AM96" s="87"/>
      <c r="AN96" s="87"/>
      <c r="AO96" s="87"/>
      <c r="AP96" s="87"/>
      <c r="AQ96" s="87"/>
      <c r="AR96" s="261" t="b">
        <v>0</v>
      </c>
      <c r="AS96" s="262"/>
      <c r="AT96" s="262"/>
      <c r="AU96" s="262"/>
      <c r="AV96" s="263"/>
      <c r="AW96" s="261" t="b">
        <v>0</v>
      </c>
      <c r="AX96" s="262"/>
      <c r="AY96" s="262"/>
      <c r="AZ96" s="262"/>
      <c r="BA96" s="263"/>
      <c r="BB96" s="246" t="str">
        <f>IF(BN96&lt;&gt;"",("p."&amp;DBCS(BN96)&amp;"　第"&amp;DBCS(BO96)&amp;"条　"&amp;IF(BP96="","",DBCS(BP96)&amp;"項")),IF(BO96&lt;&gt;"",("第"&amp;DBCS(BO96)&amp;"条　"&amp;IF(BP96="","",DBCS(BP96)&amp;"項")),""))</f>
        <v/>
      </c>
      <c r="BC96" s="247"/>
      <c r="BD96" s="247"/>
      <c r="BE96" s="247"/>
      <c r="BF96" s="247"/>
      <c r="BG96" s="247"/>
      <c r="BH96" s="247"/>
      <c r="BI96" s="247"/>
      <c r="BJ96" s="247"/>
      <c r="BK96" s="247"/>
      <c r="BL96" s="248"/>
      <c r="BM96" s="150"/>
      <c r="BN96" s="31"/>
      <c r="BO96" s="17"/>
      <c r="BP96" s="17"/>
      <c r="BQ96" s="11" t="str">
        <f>IF(OR(AND(BS96=TRUE,BT96=TRUE),AND(BS96=FALSE,BT96=FALSE)),"NG","OK")</f>
        <v>NG</v>
      </c>
      <c r="BR96" s="11" t="str">
        <f>IF(AND(BS96=FALSE,BT96=FALSE),"",IF(AND(BS96=TRUE,BN96&lt;&gt;"",BO96&lt;&gt;"",BP96&lt;&gt;""),"OK",IF(AND(BT96=TRUE,BN96="",BO96="",BP96=""),"OK","NG")))</f>
        <v/>
      </c>
      <c r="BS96" s="26" t="b">
        <f>AR96</f>
        <v>0</v>
      </c>
      <c r="BT96" s="26" t="b">
        <f>AW96</f>
        <v>0</v>
      </c>
    </row>
    <row r="97" spans="2:73" ht="18" customHeight="1" x14ac:dyDescent="0.15">
      <c r="B97" s="70">
        <v>9</v>
      </c>
      <c r="C97" s="71"/>
      <c r="D97" s="71" t="s">
        <v>671</v>
      </c>
      <c r="E97" s="71"/>
      <c r="F97" s="71"/>
      <c r="G97" s="71"/>
      <c r="H97" s="71"/>
      <c r="I97" s="71"/>
      <c r="J97" s="71"/>
      <c r="K97" s="71"/>
      <c r="L97" s="71"/>
      <c r="M97" s="71"/>
      <c r="N97" s="71"/>
      <c r="O97" s="71"/>
      <c r="P97" s="71"/>
      <c r="Q97" s="71"/>
      <c r="R97" s="71"/>
      <c r="S97" s="71"/>
      <c r="T97" s="71"/>
      <c r="U97" s="71"/>
      <c r="V97" s="71"/>
      <c r="W97" s="71"/>
      <c r="X97" s="71"/>
      <c r="Y97" s="71"/>
      <c r="Z97" s="71"/>
      <c r="AA97" s="71"/>
      <c r="AB97" s="71"/>
      <c r="AC97" s="71"/>
      <c r="AD97" s="71"/>
      <c r="AE97" s="71"/>
      <c r="AF97" s="71"/>
      <c r="AG97" s="71"/>
      <c r="AH97" s="71"/>
      <c r="AI97" s="71"/>
      <c r="AJ97" s="71"/>
      <c r="AK97" s="71"/>
      <c r="AL97" s="71"/>
      <c r="AM97" s="71"/>
      <c r="AN97" s="71"/>
      <c r="AO97" s="71"/>
      <c r="AP97" s="71"/>
      <c r="AQ97" s="71"/>
      <c r="AR97" s="253" t="s">
        <v>294</v>
      </c>
      <c r="AS97" s="254"/>
      <c r="AT97" s="254"/>
      <c r="AU97" s="254"/>
      <c r="AV97" s="255"/>
      <c r="AW97" s="253" t="s">
        <v>295</v>
      </c>
      <c r="AX97" s="254"/>
      <c r="AY97" s="254"/>
      <c r="AZ97" s="254"/>
      <c r="BA97" s="255"/>
      <c r="BB97" s="275" t="s">
        <v>387</v>
      </c>
      <c r="BC97" s="291"/>
      <c r="BD97" s="291"/>
      <c r="BE97" s="291"/>
      <c r="BF97" s="291"/>
      <c r="BG97" s="291"/>
      <c r="BH97" s="291"/>
      <c r="BI97" s="291"/>
      <c r="BJ97" s="291"/>
      <c r="BK97" s="291"/>
      <c r="BL97" s="292"/>
      <c r="BM97" s="174"/>
      <c r="BN97" s="33" t="s">
        <v>596</v>
      </c>
      <c r="BO97" s="23" t="s">
        <v>597</v>
      </c>
      <c r="BP97" s="23" t="s">
        <v>598</v>
      </c>
      <c r="BQ97" s="11" t="s">
        <v>599</v>
      </c>
      <c r="BR97" s="11" t="s">
        <v>604</v>
      </c>
      <c r="BS97" s="16" t="s">
        <v>600</v>
      </c>
      <c r="BT97" s="16" t="s">
        <v>601</v>
      </c>
      <c r="BU97" s="16" t="s">
        <v>602</v>
      </c>
    </row>
    <row r="98" spans="2:73" ht="18" customHeight="1" x14ac:dyDescent="0.15">
      <c r="B98" s="82"/>
      <c r="C98" s="83" t="s">
        <v>28</v>
      </c>
      <c r="D98" s="65" t="s">
        <v>39</v>
      </c>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243" t="b">
        <v>0</v>
      </c>
      <c r="AS98" s="244"/>
      <c r="AT98" s="244"/>
      <c r="AU98" s="244"/>
      <c r="AV98" s="245"/>
      <c r="AW98" s="243" t="b">
        <v>0</v>
      </c>
      <c r="AX98" s="244"/>
      <c r="AY98" s="244"/>
      <c r="AZ98" s="244"/>
      <c r="BA98" s="245"/>
      <c r="BB98" s="246" t="str">
        <f>IF(BN98&lt;&gt;"",("p."&amp;DBCS(BN98)&amp;"　第"&amp;DBCS(BO98)&amp;"条　"&amp;IF(BP98="","",DBCS(BP98)&amp;"項")),IF(BO98&lt;&gt;"",("第"&amp;DBCS(BO98)&amp;"条　"&amp;IF(BP98="","",DBCS(BP98)&amp;"項")),""))</f>
        <v/>
      </c>
      <c r="BC98" s="247"/>
      <c r="BD98" s="247"/>
      <c r="BE98" s="247"/>
      <c r="BF98" s="247"/>
      <c r="BG98" s="247"/>
      <c r="BH98" s="247"/>
      <c r="BI98" s="247"/>
      <c r="BJ98" s="247"/>
      <c r="BK98" s="247"/>
      <c r="BL98" s="248"/>
      <c r="BM98" s="150"/>
      <c r="BN98" s="31"/>
      <c r="BO98" s="17"/>
      <c r="BP98" s="17"/>
      <c r="BQ98" s="11" t="str">
        <f>IF(OR(AND(BS98=TRUE,BT98=TRUE),AND(BS98=FALSE,BT98=FALSE)),"NG","OK")</f>
        <v>NG</v>
      </c>
      <c r="BR98" s="11" t="str">
        <f>IF(AND(BS98=FALSE,BT98=FALSE),"",IF(AND(BS98=TRUE,BN98&lt;&gt;"",BO98&lt;&gt;"",BP98&lt;&gt;""),"OK",IF(AND(BT98=TRUE,BN98="",BO98="",BP98=""),"OK","NG")))</f>
        <v/>
      </c>
      <c r="BS98" s="26" t="b">
        <f>AR98</f>
        <v>0</v>
      </c>
      <c r="BT98" s="26" t="b">
        <f>AW98</f>
        <v>0</v>
      </c>
    </row>
    <row r="99" spans="2:73" ht="18" customHeight="1" x14ac:dyDescent="0.15">
      <c r="B99" s="82"/>
      <c r="C99" s="83" t="s">
        <v>511</v>
      </c>
      <c r="D99" s="65" t="s">
        <v>40</v>
      </c>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243" t="b">
        <v>0</v>
      </c>
      <c r="AS99" s="244"/>
      <c r="AT99" s="244"/>
      <c r="AU99" s="244"/>
      <c r="AV99" s="245"/>
      <c r="AW99" s="243" t="b">
        <v>0</v>
      </c>
      <c r="AX99" s="244"/>
      <c r="AY99" s="244"/>
      <c r="AZ99" s="244"/>
      <c r="BA99" s="245"/>
      <c r="BB99" s="246" t="str">
        <f>IF(BN99&lt;&gt;"",("p."&amp;DBCS(BN99)&amp;"　第"&amp;DBCS(BO99)&amp;"条　"&amp;IF(BP99="","",DBCS(BP99)&amp;"項")),IF(BO99&lt;&gt;"",("第"&amp;DBCS(BO99)&amp;"条　"&amp;IF(BP99="","",DBCS(BP99)&amp;"項")),""))</f>
        <v/>
      </c>
      <c r="BC99" s="247"/>
      <c r="BD99" s="247"/>
      <c r="BE99" s="247"/>
      <c r="BF99" s="247"/>
      <c r="BG99" s="247"/>
      <c r="BH99" s="247"/>
      <c r="BI99" s="247"/>
      <c r="BJ99" s="247"/>
      <c r="BK99" s="247"/>
      <c r="BL99" s="248"/>
      <c r="BM99" s="150"/>
      <c r="BN99" s="31"/>
      <c r="BO99" s="17"/>
      <c r="BP99" s="17"/>
      <c r="BQ99" s="11" t="str">
        <f>IF(OR(AND(BS99=TRUE,BT99=TRUE),AND(BS99=FALSE,BT99=FALSE)),"NG","OK")</f>
        <v>NG</v>
      </c>
      <c r="BR99" s="11" t="str">
        <f>IF(AND(BS99=FALSE,BT99=FALSE),"",IF(AND(BS99=TRUE,BN99&lt;&gt;"",BO99&lt;&gt;"",BP99&lt;&gt;""),"OK",IF(AND(BT99=TRUE,BN99="",BO99="",BP99=""),"OK","NG")))</f>
        <v/>
      </c>
      <c r="BS99" s="26" t="b">
        <f>AR99</f>
        <v>0</v>
      </c>
      <c r="BT99" s="26" t="b">
        <f>AW99</f>
        <v>0</v>
      </c>
    </row>
    <row r="100" spans="2:73" ht="18" customHeight="1" x14ac:dyDescent="0.15">
      <c r="B100" s="58"/>
      <c r="C100" s="59" t="s">
        <v>512</v>
      </c>
      <c r="D100" s="61" t="s">
        <v>619</v>
      </c>
      <c r="E100" s="61"/>
      <c r="F100" s="61"/>
      <c r="G100" s="61"/>
      <c r="H100" s="61"/>
      <c r="I100" s="61"/>
      <c r="J100" s="61"/>
      <c r="K100" s="61"/>
      <c r="L100" s="61"/>
      <c r="M100" s="61"/>
      <c r="N100" s="61"/>
      <c r="O100" s="61"/>
      <c r="P100" s="61"/>
      <c r="Q100" s="61"/>
      <c r="R100" s="61"/>
      <c r="S100" s="61"/>
      <c r="T100" s="61"/>
      <c r="U100" s="61"/>
      <c r="V100" s="61"/>
      <c r="W100" s="61"/>
      <c r="X100" s="61"/>
      <c r="Y100" s="61"/>
      <c r="Z100" s="61"/>
      <c r="AA100" s="61"/>
      <c r="AB100" s="61"/>
      <c r="AC100" s="61"/>
      <c r="AD100" s="61"/>
      <c r="AE100" s="61"/>
      <c r="AF100" s="61"/>
      <c r="AG100" s="61"/>
      <c r="AH100" s="61"/>
      <c r="AI100" s="61"/>
      <c r="AJ100" s="61"/>
      <c r="AK100" s="61"/>
      <c r="AL100" s="61"/>
      <c r="AM100" s="61"/>
      <c r="AN100" s="61"/>
      <c r="AO100" s="61"/>
      <c r="AP100" s="61"/>
      <c r="AQ100" s="61"/>
      <c r="AR100" s="261" t="b">
        <v>0</v>
      </c>
      <c r="AS100" s="262"/>
      <c r="AT100" s="262"/>
      <c r="AU100" s="262"/>
      <c r="AV100" s="263"/>
      <c r="AW100" s="261" t="b">
        <v>0</v>
      </c>
      <c r="AX100" s="262"/>
      <c r="AY100" s="262"/>
      <c r="AZ100" s="262"/>
      <c r="BA100" s="263"/>
      <c r="BB100" s="286" t="str">
        <f>IF(BN100&lt;&gt;"",("p."&amp;DBCS(BN100)&amp;"　第"&amp;DBCS(BO100)&amp;"条　"&amp;IF(BP100="","",DBCS(BP100)&amp;"項")),IF(BO100&lt;&gt;"",("第"&amp;DBCS(BO100)&amp;"条　"&amp;IF(BP100="","",DBCS(BP100)&amp;"項")),""))</f>
        <v/>
      </c>
      <c r="BC100" s="287"/>
      <c r="BD100" s="287"/>
      <c r="BE100" s="287"/>
      <c r="BF100" s="287"/>
      <c r="BG100" s="287"/>
      <c r="BH100" s="287"/>
      <c r="BI100" s="287"/>
      <c r="BJ100" s="287"/>
      <c r="BK100" s="287"/>
      <c r="BL100" s="288"/>
      <c r="BM100" s="150"/>
      <c r="BN100" s="31"/>
      <c r="BO100" s="17"/>
      <c r="BP100" s="17"/>
      <c r="BQ100" s="11" t="str">
        <f>IF(OR(AND(BS100=TRUE,BT100=TRUE),AND(BS100=FALSE,BT100=FALSE)),"NG","OK")</f>
        <v>NG</v>
      </c>
      <c r="BR100" s="11" t="str">
        <f>IF(AND(BS100=FALSE,BT100=FALSE),"",IF(AND(BS100=TRUE,BN100&lt;&gt;"",BO100&lt;&gt;"",BP100&lt;&gt;""),"OK",IF(AND(BT100=TRUE,BN100="",BO100="",BP100=""),"OK","NG")))</f>
        <v/>
      </c>
      <c r="BS100" s="26" t="b">
        <f>AR100</f>
        <v>0</v>
      </c>
      <c r="BT100" s="26" t="b">
        <f>AW100</f>
        <v>0</v>
      </c>
    </row>
    <row r="101" spans="2:73" ht="18" customHeight="1" x14ac:dyDescent="0.15">
      <c r="P101" s="55"/>
      <c r="Q101" s="55"/>
      <c r="R101" s="55"/>
      <c r="S101" s="55"/>
      <c r="T101" s="55"/>
      <c r="U101" s="55"/>
      <c r="V101" s="55"/>
      <c r="W101" s="48" t="s">
        <v>639</v>
      </c>
      <c r="BM101" s="149"/>
    </row>
    <row r="103" spans="2:73" ht="18" customHeight="1" x14ac:dyDescent="0.15">
      <c r="BO103" s="169"/>
    </row>
  </sheetData>
  <sheetProtection formatRows="0"/>
  <mergeCells count="428">
    <mergeCell ref="N88:U88"/>
    <mergeCell ref="B89:M89"/>
    <mergeCell ref="BA94:BL94"/>
    <mergeCell ref="BB98:BL98"/>
    <mergeCell ref="BB95:BL95"/>
    <mergeCell ref="B81:M81"/>
    <mergeCell ref="N81:U81"/>
    <mergeCell ref="BB64:BG64"/>
    <mergeCell ref="BH64:BL64"/>
    <mergeCell ref="V89:AZ89"/>
    <mergeCell ref="BA89:BL89"/>
    <mergeCell ref="BH81:BL81"/>
    <mergeCell ref="BB76:BL76"/>
    <mergeCell ref="BB77:BL77"/>
    <mergeCell ref="BB78:BL78"/>
    <mergeCell ref="BB79:BL79"/>
    <mergeCell ref="BH66:BL66"/>
    <mergeCell ref="V88:AZ88"/>
    <mergeCell ref="BA88:BL88"/>
    <mergeCell ref="AP67:BA67"/>
    <mergeCell ref="BB67:BG67"/>
    <mergeCell ref="BH67:BL67"/>
    <mergeCell ref="AP64:BA64"/>
    <mergeCell ref="V81:AE81"/>
    <mergeCell ref="BB65:BG65"/>
    <mergeCell ref="BB99:BL99"/>
    <mergeCell ref="BB100:BL100"/>
    <mergeCell ref="BB91:BL91"/>
    <mergeCell ref="AW100:BA100"/>
    <mergeCell ref="AW99:BA99"/>
    <mergeCell ref="AW98:BA98"/>
    <mergeCell ref="V92:AZ92"/>
    <mergeCell ref="BA92:BL92"/>
    <mergeCell ref="V93:AZ93"/>
    <mergeCell ref="BA93:BL93"/>
    <mergeCell ref="AR91:AV91"/>
    <mergeCell ref="AW91:BA91"/>
    <mergeCell ref="AR100:AV100"/>
    <mergeCell ref="AR99:AV99"/>
    <mergeCell ref="AR98:AV98"/>
    <mergeCell ref="AW96:BA96"/>
    <mergeCell ref="AR96:AV96"/>
    <mergeCell ref="AR97:AV97"/>
    <mergeCell ref="AW97:BA97"/>
    <mergeCell ref="AR95:AV95"/>
    <mergeCell ref="AW95:BA95"/>
    <mergeCell ref="B66:M66"/>
    <mergeCell ref="B70:M70"/>
    <mergeCell ref="B80:M80"/>
    <mergeCell ref="BB97:BL97"/>
    <mergeCell ref="B87:M87"/>
    <mergeCell ref="N87:U87"/>
    <mergeCell ref="V87:AZ87"/>
    <mergeCell ref="BA87:BL87"/>
    <mergeCell ref="BB84:BL84"/>
    <mergeCell ref="B88:M88"/>
    <mergeCell ref="AW85:BA85"/>
    <mergeCell ref="BB96:BL96"/>
    <mergeCell ref="AR90:AV90"/>
    <mergeCell ref="AW90:BA90"/>
    <mergeCell ref="BB90:BL90"/>
    <mergeCell ref="B94:M94"/>
    <mergeCell ref="N94:U94"/>
    <mergeCell ref="V94:AZ94"/>
    <mergeCell ref="B92:M92"/>
    <mergeCell ref="N92:U92"/>
    <mergeCell ref="B93:M93"/>
    <mergeCell ref="N93:U93"/>
    <mergeCell ref="N89:U89"/>
    <mergeCell ref="D85:Y85"/>
    <mergeCell ref="B67:M67"/>
    <mergeCell ref="N67:U67"/>
    <mergeCell ref="B73:M73"/>
    <mergeCell ref="N73:U73"/>
    <mergeCell ref="AF73:AO73"/>
    <mergeCell ref="AP73:BA73"/>
    <mergeCell ref="BB73:BG73"/>
    <mergeCell ref="BB75:BL75"/>
    <mergeCell ref="BB83:BL83"/>
    <mergeCell ref="V80:AE80"/>
    <mergeCell ref="AF80:AO80"/>
    <mergeCell ref="AP80:BG80"/>
    <mergeCell ref="B82:M82"/>
    <mergeCell ref="N82:U82"/>
    <mergeCell ref="V82:AE82"/>
    <mergeCell ref="AF82:AO82"/>
    <mergeCell ref="AP82:BG82"/>
    <mergeCell ref="AP81:BG81"/>
    <mergeCell ref="AR78:AV78"/>
    <mergeCell ref="AR77:AV77"/>
    <mergeCell ref="N80:U80"/>
    <mergeCell ref="D76:Y76"/>
    <mergeCell ref="N70:U70"/>
    <mergeCell ref="BH82:BL82"/>
    <mergeCell ref="AW76:BA76"/>
    <mergeCell ref="AR83:AV83"/>
    <mergeCell ref="AC86:AQ86"/>
    <mergeCell ref="AW83:BA83"/>
    <mergeCell ref="AC85:AQ85"/>
    <mergeCell ref="BB85:BL85"/>
    <mergeCell ref="BB86:BL86"/>
    <mergeCell ref="AC76:AQ76"/>
    <mergeCell ref="AC78:AQ78"/>
    <mergeCell ref="AW79:BA79"/>
    <mergeCell ref="AR79:AV79"/>
    <mergeCell ref="AC77:AQ77"/>
    <mergeCell ref="AF81:AO81"/>
    <mergeCell ref="AW78:BA78"/>
    <mergeCell ref="AW77:BA77"/>
    <mergeCell ref="AC79:AQ79"/>
    <mergeCell ref="AR86:AV86"/>
    <mergeCell ref="AR85:AV85"/>
    <mergeCell ref="AW86:BA86"/>
    <mergeCell ref="BH80:BL80"/>
    <mergeCell ref="AR76:AV76"/>
    <mergeCell ref="BH52:BL52"/>
    <mergeCell ref="BH53:BL53"/>
    <mergeCell ref="BB60:BL60"/>
    <mergeCell ref="BB61:BL61"/>
    <mergeCell ref="BB62:BL62"/>
    <mergeCell ref="AP53:BG53"/>
    <mergeCell ref="AR61:AV61"/>
    <mergeCell ref="AR60:AV60"/>
    <mergeCell ref="AR59:AV59"/>
    <mergeCell ref="AR58:AV58"/>
    <mergeCell ref="AC61:AQ61"/>
    <mergeCell ref="AC59:AQ59"/>
    <mergeCell ref="BB58:BL58"/>
    <mergeCell ref="AR62:AV62"/>
    <mergeCell ref="BB57:BL57"/>
    <mergeCell ref="AC62:AQ62"/>
    <mergeCell ref="AC60:AQ60"/>
    <mergeCell ref="AW62:BA62"/>
    <mergeCell ref="AW61:BA61"/>
    <mergeCell ref="AW60:BA60"/>
    <mergeCell ref="AR56:AV56"/>
    <mergeCell ref="V52:AE52"/>
    <mergeCell ref="AF52:AO52"/>
    <mergeCell ref="AP52:BG52"/>
    <mergeCell ref="AW46:BA46"/>
    <mergeCell ref="BH50:BL50"/>
    <mergeCell ref="B51:M51"/>
    <mergeCell ref="N51:U51"/>
    <mergeCell ref="V51:AE51"/>
    <mergeCell ref="AF51:AO51"/>
    <mergeCell ref="AP51:BG51"/>
    <mergeCell ref="BH51:BL51"/>
    <mergeCell ref="AP50:BG50"/>
    <mergeCell ref="AF50:AO50"/>
    <mergeCell ref="AC49:AQ49"/>
    <mergeCell ref="V50:AE50"/>
    <mergeCell ref="BB49:BL49"/>
    <mergeCell ref="AW49:BA49"/>
    <mergeCell ref="AW48:BA48"/>
    <mergeCell ref="AR49:AV49"/>
    <mergeCell ref="AR48:AV48"/>
    <mergeCell ref="AR47:AV47"/>
    <mergeCell ref="AR46:AV46"/>
    <mergeCell ref="AR5:AV5"/>
    <mergeCell ref="B12:M12"/>
    <mergeCell ref="N12:U12"/>
    <mergeCell ref="V12:AE12"/>
    <mergeCell ref="AF12:BG12"/>
    <mergeCell ref="BH12:BL12"/>
    <mergeCell ref="B13:M13"/>
    <mergeCell ref="N13:U13"/>
    <mergeCell ref="V13:AE13"/>
    <mergeCell ref="AF13:BG13"/>
    <mergeCell ref="BH13:BL13"/>
    <mergeCell ref="BB6:BL6"/>
    <mergeCell ref="BB7:BL7"/>
    <mergeCell ref="BB8:BL8"/>
    <mergeCell ref="BB9:BL9"/>
    <mergeCell ref="B10:M10"/>
    <mergeCell ref="N10:U10"/>
    <mergeCell ref="V10:AE10"/>
    <mergeCell ref="AF10:BG10"/>
    <mergeCell ref="BH10:BL10"/>
    <mergeCell ref="AR9:AV9"/>
    <mergeCell ref="AR8:AV8"/>
    <mergeCell ref="AR7:AV7"/>
    <mergeCell ref="AW9:BA9"/>
    <mergeCell ref="AW8:BA8"/>
    <mergeCell ref="AW7:BA7"/>
    <mergeCell ref="AW6:BA6"/>
    <mergeCell ref="AR24:AV24"/>
    <mergeCell ref="AR23:AV23"/>
    <mergeCell ref="AR21:AV21"/>
    <mergeCell ref="AR20:AV20"/>
    <mergeCell ref="AR19:AV19"/>
    <mergeCell ref="AR18:AV18"/>
    <mergeCell ref="AW18:BA18"/>
    <mergeCell ref="AR22:AV22"/>
    <mergeCell ref="AW23:BA23"/>
    <mergeCell ref="AR6:AV6"/>
    <mergeCell ref="AW45:BA45"/>
    <mergeCell ref="AR45:AV45"/>
    <mergeCell ref="AW47:BA47"/>
    <mergeCell ref="BH11:BL11"/>
    <mergeCell ref="AR43:AV43"/>
    <mergeCell ref="BB44:BL44"/>
    <mergeCell ref="V42:AE42"/>
    <mergeCell ref="V39:AE39"/>
    <mergeCell ref="V40:AE40"/>
    <mergeCell ref="AF41:AS41"/>
    <mergeCell ref="AT41:BG41"/>
    <mergeCell ref="BH41:BL41"/>
    <mergeCell ref="AF32:AS32"/>
    <mergeCell ref="AT32:BG32"/>
    <mergeCell ref="AF35:AS35"/>
    <mergeCell ref="AT35:BG35"/>
    <mergeCell ref="AF42:AS42"/>
    <mergeCell ref="AT42:BG42"/>
    <mergeCell ref="BH42:BL42"/>
    <mergeCell ref="AF39:AS39"/>
    <mergeCell ref="AT39:BG39"/>
    <mergeCell ref="BH39:BL39"/>
    <mergeCell ref="AF40:AS40"/>
    <mergeCell ref="V35:AE35"/>
    <mergeCell ref="AP65:BA65"/>
    <mergeCell ref="V54:AE54"/>
    <mergeCell ref="AF54:AO54"/>
    <mergeCell ref="AP54:BG54"/>
    <mergeCell ref="AR74:AV74"/>
    <mergeCell ref="AW74:BA74"/>
    <mergeCell ref="AW58:BA58"/>
    <mergeCell ref="V53:AE53"/>
    <mergeCell ref="AF53:AO53"/>
    <mergeCell ref="V67:AE67"/>
    <mergeCell ref="AF67:AO67"/>
    <mergeCell ref="V73:AE73"/>
    <mergeCell ref="V66:AE66"/>
    <mergeCell ref="AF66:AO66"/>
    <mergeCell ref="AP66:BA66"/>
    <mergeCell ref="BB74:BL74"/>
    <mergeCell ref="BH63:BL63"/>
    <mergeCell ref="BB72:BG72"/>
    <mergeCell ref="BB69:BG69"/>
    <mergeCell ref="BH65:BL65"/>
    <mergeCell ref="BH54:BL54"/>
    <mergeCell ref="BB66:BG66"/>
    <mergeCell ref="BB71:BG71"/>
    <mergeCell ref="BH73:BL73"/>
    <mergeCell ref="AC45:AQ45"/>
    <mergeCell ref="AC46:AQ46"/>
    <mergeCell ref="AC47:AQ47"/>
    <mergeCell ref="AC48:AQ48"/>
    <mergeCell ref="AW5:BA5"/>
    <mergeCell ref="BB5:BL5"/>
    <mergeCell ref="BB24:BL24"/>
    <mergeCell ref="BB25:BL25"/>
    <mergeCell ref="AW19:BA19"/>
    <mergeCell ref="AW20:BA20"/>
    <mergeCell ref="AW21:BA21"/>
    <mergeCell ref="AW22:BA22"/>
    <mergeCell ref="AW24:BA24"/>
    <mergeCell ref="AW25:BA25"/>
    <mergeCell ref="BB19:BL19"/>
    <mergeCell ref="BB20:BL20"/>
    <mergeCell ref="BB21:BL21"/>
    <mergeCell ref="BB22:BL22"/>
    <mergeCell ref="BB23:BL23"/>
    <mergeCell ref="BB16:BL16"/>
    <mergeCell ref="BB45:BL45"/>
    <mergeCell ref="BB46:BL46"/>
    <mergeCell ref="BB47:BL47"/>
    <mergeCell ref="BB48:BL48"/>
    <mergeCell ref="B11:M11"/>
    <mergeCell ref="N11:U11"/>
    <mergeCell ref="V11:AE11"/>
    <mergeCell ref="AF11:BG11"/>
    <mergeCell ref="AR16:AV16"/>
    <mergeCell ref="AW16:BA16"/>
    <mergeCell ref="AC18:AQ18"/>
    <mergeCell ref="AC29:AQ29"/>
    <mergeCell ref="AC28:AQ28"/>
    <mergeCell ref="AC27:AQ27"/>
    <mergeCell ref="AC23:AQ23"/>
    <mergeCell ref="AC24:AQ24"/>
    <mergeCell ref="AC25:AQ25"/>
    <mergeCell ref="AC26:AQ26"/>
    <mergeCell ref="AC19:AQ19"/>
    <mergeCell ref="AC21:AQ21"/>
    <mergeCell ref="BB26:BL26"/>
    <mergeCell ref="BB17:BL17"/>
    <mergeCell ref="BB18:BL18"/>
    <mergeCell ref="AC20:AQ20"/>
    <mergeCell ref="AC22:AQ22"/>
    <mergeCell ref="AW27:BA27"/>
    <mergeCell ref="AR27:AV27"/>
    <mergeCell ref="AR26:AV26"/>
    <mergeCell ref="B54:M54"/>
    <mergeCell ref="N54:U54"/>
    <mergeCell ref="B42:M42"/>
    <mergeCell ref="B41:M41"/>
    <mergeCell ref="B50:M50"/>
    <mergeCell ref="N42:U42"/>
    <mergeCell ref="N41:U41"/>
    <mergeCell ref="B53:M53"/>
    <mergeCell ref="N53:U53"/>
    <mergeCell ref="B63:M63"/>
    <mergeCell ref="B64:M64"/>
    <mergeCell ref="N64:U64"/>
    <mergeCell ref="V64:AE64"/>
    <mergeCell ref="AF64:AO64"/>
    <mergeCell ref="N36:U36"/>
    <mergeCell ref="AW59:BA59"/>
    <mergeCell ref="BB56:BL56"/>
    <mergeCell ref="BH55:BL55"/>
    <mergeCell ref="AC58:AQ58"/>
    <mergeCell ref="BB59:BL59"/>
    <mergeCell ref="AW56:BA56"/>
    <mergeCell ref="N50:U50"/>
    <mergeCell ref="B38:M38"/>
    <mergeCell ref="N38:U38"/>
    <mergeCell ref="V38:AE38"/>
    <mergeCell ref="AF38:AS38"/>
    <mergeCell ref="AT38:BG38"/>
    <mergeCell ref="BH38:BL38"/>
    <mergeCell ref="B40:M40"/>
    <mergeCell ref="B39:M39"/>
    <mergeCell ref="B52:M52"/>
    <mergeCell ref="N52:U52"/>
    <mergeCell ref="B55:M55"/>
    <mergeCell ref="BH72:BL72"/>
    <mergeCell ref="B71:M71"/>
    <mergeCell ref="N71:U71"/>
    <mergeCell ref="V71:AE71"/>
    <mergeCell ref="AF71:AO71"/>
    <mergeCell ref="AP71:BA71"/>
    <mergeCell ref="BH71:BL71"/>
    <mergeCell ref="BB68:BG68"/>
    <mergeCell ref="BH68:BL68"/>
    <mergeCell ref="V70:AE70"/>
    <mergeCell ref="AP70:BA70"/>
    <mergeCell ref="BB70:BG70"/>
    <mergeCell ref="BH69:BL69"/>
    <mergeCell ref="B72:M72"/>
    <mergeCell ref="N72:U72"/>
    <mergeCell ref="V72:AE72"/>
    <mergeCell ref="AF72:AO72"/>
    <mergeCell ref="AP72:BA72"/>
    <mergeCell ref="AF70:AO70"/>
    <mergeCell ref="BH70:BL70"/>
    <mergeCell ref="N55:U55"/>
    <mergeCell ref="V55:AE55"/>
    <mergeCell ref="AF55:AO55"/>
    <mergeCell ref="B69:M69"/>
    <mergeCell ref="N69:U69"/>
    <mergeCell ref="V69:AE69"/>
    <mergeCell ref="AF69:AO69"/>
    <mergeCell ref="AP69:BA69"/>
    <mergeCell ref="N68:U68"/>
    <mergeCell ref="V68:AE68"/>
    <mergeCell ref="AF68:AO68"/>
    <mergeCell ref="AP68:BA68"/>
    <mergeCell ref="AP55:BG55"/>
    <mergeCell ref="B65:M65"/>
    <mergeCell ref="N65:U65"/>
    <mergeCell ref="V65:AE65"/>
    <mergeCell ref="AF65:AO65"/>
    <mergeCell ref="N63:U63"/>
    <mergeCell ref="V63:AE63"/>
    <mergeCell ref="AF63:AO63"/>
    <mergeCell ref="AP63:BA63"/>
    <mergeCell ref="BB63:BG63"/>
    <mergeCell ref="N66:U66"/>
    <mergeCell ref="B68:M68"/>
    <mergeCell ref="B14:M14"/>
    <mergeCell ref="N14:U14"/>
    <mergeCell ref="V14:AE14"/>
    <mergeCell ref="AF14:BG14"/>
    <mergeCell ref="BH14:BL14"/>
    <mergeCell ref="BB28:BL28"/>
    <mergeCell ref="BB29:BL29"/>
    <mergeCell ref="BB30:BL30"/>
    <mergeCell ref="BB31:BL31"/>
    <mergeCell ref="BB27:BL27"/>
    <mergeCell ref="AR29:AV29"/>
    <mergeCell ref="AR28:AV28"/>
    <mergeCell ref="AW30:BA30"/>
    <mergeCell ref="AR30:AV30"/>
    <mergeCell ref="AW28:BA28"/>
    <mergeCell ref="AW29:BA29"/>
    <mergeCell ref="AW26:BA26"/>
    <mergeCell ref="BH15:BL15"/>
    <mergeCell ref="AR25:AV25"/>
    <mergeCell ref="B15:M15"/>
    <mergeCell ref="N15:U15"/>
    <mergeCell ref="V15:AE15"/>
    <mergeCell ref="AF15:BG15"/>
    <mergeCell ref="B37:M37"/>
    <mergeCell ref="BB43:BL43"/>
    <mergeCell ref="AW43:BA43"/>
    <mergeCell ref="N39:U39"/>
    <mergeCell ref="N40:U40"/>
    <mergeCell ref="AT40:BG40"/>
    <mergeCell ref="B36:M36"/>
    <mergeCell ref="V41:AE41"/>
    <mergeCell ref="BH40:BL40"/>
    <mergeCell ref="N37:U37"/>
    <mergeCell ref="V37:AE37"/>
    <mergeCell ref="AF37:AS37"/>
    <mergeCell ref="AT37:BG37"/>
    <mergeCell ref="BH37:BL37"/>
    <mergeCell ref="B32:M32"/>
    <mergeCell ref="N32:U32"/>
    <mergeCell ref="V36:AE36"/>
    <mergeCell ref="AF36:AS36"/>
    <mergeCell ref="AT36:BG36"/>
    <mergeCell ref="BH36:BL36"/>
    <mergeCell ref="V32:AE32"/>
    <mergeCell ref="B35:M35"/>
    <mergeCell ref="N35:U35"/>
    <mergeCell ref="AT34:BG34"/>
    <mergeCell ref="BH34:BL34"/>
    <mergeCell ref="BH35:BL35"/>
    <mergeCell ref="B33:M33"/>
    <mergeCell ref="V33:AE33"/>
    <mergeCell ref="BH33:BL33"/>
    <mergeCell ref="AF33:AS33"/>
    <mergeCell ref="AT33:BG33"/>
    <mergeCell ref="N33:U33"/>
    <mergeCell ref="B34:M34"/>
    <mergeCell ref="N34:U34"/>
    <mergeCell ref="V34:AE34"/>
    <mergeCell ref="AF34:AS34"/>
    <mergeCell ref="BH32:BL32"/>
  </mergeCells>
  <phoneticPr fontId="3"/>
  <conditionalFormatting sqref="A1">
    <cfRule type="expression" dxfId="13" priority="1">
      <formula xml:space="preserve"> CELL( "protect",A1)= 0</formula>
    </cfRule>
  </conditionalFormatting>
  <conditionalFormatting sqref="BQ1:BR1048576">
    <cfRule type="cellIs" dxfId="12" priority="10" operator="equal">
      <formula>"NG"</formula>
    </cfRule>
  </conditionalFormatting>
  <pageMargins left="0.59055118110236227" right="0.39370078740157483" top="0.59055118110236227" bottom="0.47244094488188981" header="0.51181102362204722" footer="0.27559055118110237"/>
  <pageSetup paperSize="9" scale="81" firstPageNumber="5" fitToHeight="0" orientation="portrait" useFirstPageNumber="1" r:id="rId1"/>
  <headerFooter alignWithMargins="0">
    <oddFooter>&amp;C－&amp;P－</oddFooter>
  </headerFooter>
  <rowBreaks count="1" manualBreakCount="1">
    <brk id="73" min="1" max="63"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tabColor theme="8" tint="0.79998168889431442"/>
    <pageSetUpPr fitToPage="1"/>
  </sheetPr>
  <dimension ref="B1:BU104"/>
  <sheetViews>
    <sheetView showGridLines="0" zoomScale="85" zoomScaleNormal="85" zoomScaleSheetLayoutView="55" workbookViewId="0"/>
  </sheetViews>
  <sheetFormatPr defaultColWidth="9" defaultRowHeight="18" customHeight="1" outlineLevelRow="1" x14ac:dyDescent="0.15"/>
  <cols>
    <col min="1" max="1" width="2.5" style="3" customWidth="1"/>
    <col min="2" max="64" width="1.875" style="48" customWidth="1"/>
    <col min="65" max="65" width="1.875" style="139" customWidth="1"/>
    <col min="66" max="68" width="3.75" style="15" customWidth="1"/>
    <col min="69" max="70" width="5" style="4" customWidth="1"/>
    <col min="71" max="73" width="3.75" style="15" customWidth="1"/>
    <col min="74" max="16384" width="9" style="3"/>
  </cols>
  <sheetData>
    <row r="1" spans="2:73" ht="18" customHeight="1" x14ac:dyDescent="0.15">
      <c r="B1" s="49" t="s">
        <v>647</v>
      </c>
      <c r="BN1" s="28"/>
      <c r="BO1" s="28"/>
      <c r="BP1" s="29"/>
      <c r="BQ1" s="11" t="s">
        <v>605</v>
      </c>
      <c r="BR1" s="11" t="s">
        <v>606</v>
      </c>
      <c r="BS1" s="16" t="str">
        <f>IF(COUNTIF(BS6:BS195,"true")&gt;0,"●","")</f>
        <v/>
      </c>
      <c r="BT1" s="5" t="str">
        <f>IF(BS1="●","","●")</f>
        <v>●</v>
      </c>
    </row>
    <row r="2" spans="2:73" ht="15" customHeight="1" x14ac:dyDescent="0.15">
      <c r="BK2" s="148"/>
      <c r="BL2" s="148"/>
      <c r="BM2" s="149"/>
      <c r="BN2" s="13" t="s">
        <v>603</v>
      </c>
      <c r="BO2" s="13"/>
      <c r="BP2" s="27"/>
      <c r="BQ2" s="24">
        <f>COUNTIFS(BQ5:BQ999,"NG")</f>
        <v>14</v>
      </c>
      <c r="BR2" s="24">
        <f>COUNTIFS(BR6:BR995,"NG")</f>
        <v>0</v>
      </c>
    </row>
    <row r="3" spans="2:73" ht="15" customHeight="1" x14ac:dyDescent="0.15">
      <c r="C3" s="48" t="s">
        <v>629</v>
      </c>
      <c r="BK3" s="148"/>
      <c r="BL3" s="148"/>
      <c r="BM3" s="149"/>
      <c r="BN3" s="13" t="s">
        <v>607</v>
      </c>
      <c r="BO3" s="13"/>
      <c r="BP3" s="27"/>
      <c r="BQ3" s="16" t="str">
        <f>IF(BQ2=0,"OK","NG")</f>
        <v>NG</v>
      </c>
      <c r="BR3" s="16" t="str">
        <f>IF(BR2=0,"OK","NG")</f>
        <v>OK</v>
      </c>
    </row>
    <row r="4" spans="2:73" ht="15" customHeight="1" x14ac:dyDescent="0.15"/>
    <row r="5" spans="2:73" ht="18" customHeight="1" x14ac:dyDescent="0.15">
      <c r="B5" s="70">
        <v>1</v>
      </c>
      <c r="C5" s="71"/>
      <c r="D5" s="71" t="s">
        <v>332</v>
      </c>
      <c r="E5" s="71"/>
      <c r="F5" s="71"/>
      <c r="G5" s="71"/>
      <c r="H5" s="71"/>
      <c r="I5" s="71"/>
      <c r="J5" s="71"/>
      <c r="K5" s="71"/>
      <c r="L5" s="71"/>
      <c r="M5" s="71"/>
      <c r="N5" s="71"/>
      <c r="O5" s="71"/>
      <c r="P5" s="71"/>
      <c r="Q5" s="71"/>
      <c r="R5" s="71"/>
      <c r="S5" s="71"/>
      <c r="T5" s="71"/>
      <c r="U5" s="71"/>
      <c r="V5" s="71"/>
      <c r="W5" s="71"/>
      <c r="X5" s="71"/>
      <c r="Y5" s="71"/>
      <c r="Z5" s="71"/>
      <c r="AA5" s="71"/>
      <c r="AB5" s="71"/>
      <c r="AC5" s="71"/>
      <c r="AD5" s="71"/>
      <c r="AE5" s="71"/>
      <c r="AF5" s="71"/>
      <c r="AG5" s="71"/>
      <c r="AH5" s="71"/>
      <c r="AI5" s="71"/>
      <c r="AJ5" s="71"/>
      <c r="AK5" s="71"/>
      <c r="AL5" s="71"/>
      <c r="AM5" s="71"/>
      <c r="AN5" s="71"/>
      <c r="AO5" s="71"/>
      <c r="AP5" s="71"/>
      <c r="AQ5" s="71"/>
      <c r="AR5" s="253" t="s">
        <v>414</v>
      </c>
      <c r="AS5" s="254"/>
      <c r="AT5" s="254"/>
      <c r="AU5" s="254"/>
      <c r="AV5" s="255"/>
      <c r="AW5" s="253" t="s">
        <v>415</v>
      </c>
      <c r="AX5" s="254"/>
      <c r="AY5" s="254"/>
      <c r="AZ5" s="254"/>
      <c r="BA5" s="255"/>
      <c r="BB5" s="275" t="s">
        <v>590</v>
      </c>
      <c r="BC5" s="276"/>
      <c r="BD5" s="276"/>
      <c r="BE5" s="276"/>
      <c r="BF5" s="276"/>
      <c r="BG5" s="276"/>
      <c r="BH5" s="276"/>
      <c r="BI5" s="276"/>
      <c r="BJ5" s="276"/>
      <c r="BK5" s="276"/>
      <c r="BL5" s="277"/>
      <c r="BM5" s="171"/>
      <c r="BN5" s="16" t="s">
        <v>596</v>
      </c>
      <c r="BO5" s="16" t="s">
        <v>597</v>
      </c>
      <c r="BP5" s="19" t="s">
        <v>598</v>
      </c>
      <c r="BQ5" s="11" t="s">
        <v>599</v>
      </c>
      <c r="BR5" s="11" t="s">
        <v>604</v>
      </c>
      <c r="BS5" s="25" t="s">
        <v>600</v>
      </c>
      <c r="BT5" s="16" t="s">
        <v>601</v>
      </c>
      <c r="BU5" s="16" t="s">
        <v>602</v>
      </c>
    </row>
    <row r="6" spans="2:73" ht="18" customHeight="1" x14ac:dyDescent="0.15">
      <c r="B6" s="56"/>
      <c r="C6" s="66" t="s">
        <v>409</v>
      </c>
      <c r="D6" s="48" t="s">
        <v>333</v>
      </c>
      <c r="AR6" s="243" t="b">
        <v>0</v>
      </c>
      <c r="AS6" s="244"/>
      <c r="AT6" s="244"/>
      <c r="AU6" s="244"/>
      <c r="AV6" s="245"/>
      <c r="AW6" s="243" t="b">
        <v>0</v>
      </c>
      <c r="AX6" s="244"/>
      <c r="AY6" s="244"/>
      <c r="AZ6" s="244"/>
      <c r="BA6" s="245"/>
      <c r="BB6" s="246" t="str">
        <f>IF(BN6&lt;&gt;"",("p."&amp;DBCS(BN6)&amp;"　第"&amp;DBCS(BO6)&amp;"条　"&amp;IF(BP6="","",DBCS(BP6)&amp;"項")),IF(BO6&lt;&gt;"",("第"&amp;DBCS(BO6)&amp;"条　"&amp;IF(BP6="","",DBCS(BP6)&amp;"項")),""))</f>
        <v/>
      </c>
      <c r="BC6" s="247"/>
      <c r="BD6" s="247"/>
      <c r="BE6" s="247"/>
      <c r="BF6" s="247"/>
      <c r="BG6" s="247"/>
      <c r="BH6" s="247"/>
      <c r="BI6" s="247"/>
      <c r="BJ6" s="247"/>
      <c r="BK6" s="247"/>
      <c r="BL6" s="248"/>
      <c r="BM6" s="150"/>
      <c r="BN6" s="17"/>
      <c r="BO6" s="17"/>
      <c r="BP6" s="17"/>
      <c r="BQ6" s="11" t="str">
        <f>IF(OR(AND(BS6=TRUE,BT6=TRUE),AND(BS6=FALSE,BT6=FALSE)),"NG","OK")</f>
        <v>NG</v>
      </c>
      <c r="BR6" s="11" t="str">
        <f>IF(AND(BS6=FALSE,BT6=FALSE),"",IF(AND(BS6=TRUE,BN6&lt;&gt;"",BO6&lt;&gt;"",BP6&lt;&gt;""),"OK",IF(AND(BT6=TRUE,BN6="",BO6="",BP6=""),"OK","NG")))</f>
        <v/>
      </c>
      <c r="BS6" s="26" t="b">
        <f>AR6</f>
        <v>0</v>
      </c>
      <c r="BT6" s="26" t="b">
        <f>AW6</f>
        <v>0</v>
      </c>
    </row>
    <row r="7" spans="2:73" ht="18" customHeight="1" x14ac:dyDescent="0.15">
      <c r="B7" s="56"/>
      <c r="C7" s="66" t="s">
        <v>27</v>
      </c>
      <c r="D7" s="48" t="s">
        <v>486</v>
      </c>
      <c r="AR7" s="243" t="b">
        <v>0</v>
      </c>
      <c r="AS7" s="244"/>
      <c r="AT7" s="244"/>
      <c r="AU7" s="244"/>
      <c r="AV7" s="245"/>
      <c r="AW7" s="243" t="b">
        <v>0</v>
      </c>
      <c r="AX7" s="244"/>
      <c r="AY7" s="244"/>
      <c r="AZ7" s="244"/>
      <c r="BA7" s="245"/>
      <c r="BB7" s="246" t="str">
        <f>IF(BN7&lt;&gt;"",("p."&amp;DBCS(BN7)&amp;"　第"&amp;DBCS(BO7)&amp;"条　"&amp;IF(BP7="","",DBCS(BP7)&amp;"項")),IF(BO7&lt;&gt;"",("第"&amp;DBCS(BO7)&amp;"条　"&amp;IF(BP7="","",DBCS(BP7)&amp;"項")),""))</f>
        <v/>
      </c>
      <c r="BC7" s="247"/>
      <c r="BD7" s="247"/>
      <c r="BE7" s="247"/>
      <c r="BF7" s="247"/>
      <c r="BG7" s="247"/>
      <c r="BH7" s="247"/>
      <c r="BI7" s="247"/>
      <c r="BJ7" s="247"/>
      <c r="BK7" s="247"/>
      <c r="BL7" s="248"/>
      <c r="BM7" s="150"/>
      <c r="BN7" s="17"/>
      <c r="BO7" s="17"/>
      <c r="BP7" s="17"/>
      <c r="BQ7" s="11" t="str">
        <f>IF(OR(AND(BS7=TRUE,BT7=TRUE),AND(BS7=FALSE,BT7=FALSE)),"NG","OK")</f>
        <v>NG</v>
      </c>
      <c r="BR7" s="11" t="str">
        <f>IF(AND(BS7=FALSE,BT7=FALSE),"",IF(AND(BS7=TRUE,BN7&lt;&gt;"",BO7&lt;&gt;"",BP7&lt;&gt;""),"OK",IF(AND(BT7=TRUE,BN7="",BO7="",BP7=""),"OK","NG")))</f>
        <v/>
      </c>
      <c r="BS7" s="26" t="b">
        <f>AR7</f>
        <v>0</v>
      </c>
      <c r="BT7" s="26" t="b">
        <f>AW7</f>
        <v>0</v>
      </c>
    </row>
    <row r="8" spans="2:73" ht="18" customHeight="1" x14ac:dyDescent="0.15">
      <c r="B8" s="56"/>
      <c r="C8" s="66" t="s">
        <v>43</v>
      </c>
      <c r="D8" s="48" t="s">
        <v>335</v>
      </c>
      <c r="AR8" s="243" t="b">
        <v>0</v>
      </c>
      <c r="AS8" s="244"/>
      <c r="AT8" s="244"/>
      <c r="AU8" s="244"/>
      <c r="AV8" s="245"/>
      <c r="AW8" s="243" t="b">
        <v>0</v>
      </c>
      <c r="AX8" s="244"/>
      <c r="AY8" s="244"/>
      <c r="AZ8" s="244"/>
      <c r="BA8" s="245"/>
      <c r="BB8" s="246" t="str">
        <f>IF(BN8&lt;&gt;"",("p."&amp;DBCS(BN8)&amp;"　第"&amp;DBCS(BO8)&amp;"条　"&amp;IF(BP8="","",DBCS(BP8)&amp;"項")),IF(BO8&lt;&gt;"",("第"&amp;DBCS(BO8)&amp;"条　"&amp;IF(BP8="","",DBCS(BP8)&amp;"項")),""))</f>
        <v/>
      </c>
      <c r="BC8" s="247"/>
      <c r="BD8" s="247"/>
      <c r="BE8" s="247"/>
      <c r="BF8" s="247"/>
      <c r="BG8" s="247"/>
      <c r="BH8" s="247"/>
      <c r="BI8" s="247"/>
      <c r="BJ8" s="247"/>
      <c r="BK8" s="247"/>
      <c r="BL8" s="248"/>
      <c r="BM8" s="150"/>
      <c r="BN8" s="17"/>
      <c r="BO8" s="17"/>
      <c r="BP8" s="17"/>
      <c r="BQ8" s="11" t="str">
        <f>IF(OR(AND(BS8=TRUE,BT8=TRUE),AND(BS8=FALSE,BT8=FALSE)),"NG","OK")</f>
        <v>NG</v>
      </c>
      <c r="BR8" s="11" t="str">
        <f>IF(AND(BS8=FALSE,BT8=FALSE),"",IF(AND(BS8=TRUE,BN8&lt;&gt;"",BO8&lt;&gt;"",BP8&lt;&gt;""),"OK",IF(AND(BT8=TRUE,BN8="",BO8="",BP8=""),"OK","NG")))</f>
        <v/>
      </c>
      <c r="BS8" s="26" t="b">
        <f>AR8</f>
        <v>0</v>
      </c>
      <c r="BT8" s="26" t="b">
        <f>AW8</f>
        <v>0</v>
      </c>
    </row>
    <row r="9" spans="2:73" ht="18" customHeight="1" x14ac:dyDescent="0.15">
      <c r="B9" s="240" t="s">
        <v>336</v>
      </c>
      <c r="C9" s="240"/>
      <c r="D9" s="240"/>
      <c r="E9" s="240"/>
      <c r="F9" s="240"/>
      <c r="G9" s="240"/>
      <c r="H9" s="240"/>
      <c r="I9" s="240"/>
      <c r="J9" s="240"/>
      <c r="K9" s="240"/>
      <c r="L9" s="240" t="s">
        <v>139</v>
      </c>
      <c r="M9" s="240"/>
      <c r="N9" s="240"/>
      <c r="O9" s="240"/>
      <c r="P9" s="240"/>
      <c r="Q9" s="240"/>
      <c r="R9" s="240"/>
      <c r="S9" s="240"/>
      <c r="T9" s="240"/>
      <c r="U9" s="240"/>
      <c r="V9" s="240"/>
      <c r="W9" s="240"/>
      <c r="X9" s="240"/>
      <c r="Y9" s="240" t="s">
        <v>337</v>
      </c>
      <c r="Z9" s="240"/>
      <c r="AA9" s="240"/>
      <c r="AB9" s="240"/>
      <c r="AC9" s="240"/>
      <c r="AD9" s="240"/>
      <c r="AE9" s="240"/>
      <c r="AF9" s="240"/>
      <c r="AG9" s="240" t="s">
        <v>338</v>
      </c>
      <c r="AH9" s="240"/>
      <c r="AI9" s="240"/>
      <c r="AJ9" s="240"/>
      <c r="AK9" s="240"/>
      <c r="AL9" s="240"/>
      <c r="AM9" s="240"/>
      <c r="AN9" s="240"/>
      <c r="AO9" s="240"/>
      <c r="AP9" s="240"/>
      <c r="AQ9" s="240"/>
      <c r="AR9" s="240"/>
      <c r="AS9" s="240"/>
      <c r="AT9" s="240"/>
      <c r="AU9" s="240"/>
      <c r="AV9" s="240"/>
      <c r="AW9" s="240"/>
      <c r="AX9" s="240"/>
      <c r="AY9" s="240"/>
      <c r="AZ9" s="240"/>
      <c r="BA9" s="240"/>
      <c r="BB9" s="240"/>
      <c r="BC9" s="240"/>
      <c r="BD9" s="240"/>
      <c r="BE9" s="240"/>
      <c r="BF9" s="240"/>
      <c r="BG9" s="240"/>
      <c r="BH9" s="240" t="s">
        <v>135</v>
      </c>
      <c r="BI9" s="240"/>
      <c r="BJ9" s="240"/>
      <c r="BK9" s="240"/>
      <c r="BL9" s="240"/>
      <c r="BM9" s="155"/>
      <c r="BN9" s="169"/>
    </row>
    <row r="10" spans="2:73" ht="18" customHeight="1" x14ac:dyDescent="0.15">
      <c r="B10" s="242" t="s">
        <v>19</v>
      </c>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c r="AI10" s="242"/>
      <c r="AJ10" s="242"/>
      <c r="AK10" s="242"/>
      <c r="AL10" s="242"/>
      <c r="AM10" s="242"/>
      <c r="AN10" s="242"/>
      <c r="AO10" s="242"/>
      <c r="AP10" s="242"/>
      <c r="AQ10" s="242"/>
      <c r="AR10" s="242"/>
      <c r="AS10" s="242"/>
      <c r="AT10" s="242"/>
      <c r="AU10" s="242"/>
      <c r="AV10" s="242"/>
      <c r="AW10" s="242"/>
      <c r="AX10" s="242"/>
      <c r="AY10" s="242"/>
      <c r="AZ10" s="242"/>
      <c r="BA10" s="242"/>
      <c r="BB10" s="242"/>
      <c r="BC10" s="242"/>
      <c r="BD10" s="242"/>
      <c r="BE10" s="242"/>
      <c r="BF10" s="242"/>
      <c r="BG10" s="242"/>
      <c r="BH10" s="242"/>
      <c r="BI10" s="242"/>
      <c r="BJ10" s="242"/>
      <c r="BK10" s="242"/>
      <c r="BL10" s="242"/>
      <c r="BM10" s="153"/>
      <c r="BN10" s="165"/>
      <c r="BO10" s="18"/>
    </row>
    <row r="11" spans="2:73" ht="18" customHeight="1" x14ac:dyDescent="0.15">
      <c r="B11" s="242" t="s">
        <v>19</v>
      </c>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2"/>
      <c r="AY11" s="242"/>
      <c r="AZ11" s="242"/>
      <c r="BA11" s="242"/>
      <c r="BB11" s="242"/>
      <c r="BC11" s="242"/>
      <c r="BD11" s="242"/>
      <c r="BE11" s="242"/>
      <c r="BF11" s="242"/>
      <c r="BG11" s="242"/>
      <c r="BH11" s="242"/>
      <c r="BI11" s="242"/>
      <c r="BJ11" s="242"/>
      <c r="BK11" s="242"/>
      <c r="BL11" s="242"/>
      <c r="BM11" s="153"/>
      <c r="BN11" s="165"/>
      <c r="BO11" s="18"/>
    </row>
    <row r="12" spans="2:73" ht="18" hidden="1" customHeight="1" outlineLevel="1" x14ac:dyDescent="0.15">
      <c r="B12" s="242" t="s">
        <v>19</v>
      </c>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c r="AI12" s="242"/>
      <c r="AJ12" s="242"/>
      <c r="AK12" s="242"/>
      <c r="AL12" s="242"/>
      <c r="AM12" s="242"/>
      <c r="AN12" s="242"/>
      <c r="AO12" s="242"/>
      <c r="AP12" s="242"/>
      <c r="AQ12" s="242"/>
      <c r="AR12" s="242"/>
      <c r="AS12" s="242"/>
      <c r="AT12" s="242"/>
      <c r="AU12" s="242"/>
      <c r="AV12" s="242"/>
      <c r="AW12" s="242"/>
      <c r="AX12" s="242"/>
      <c r="AY12" s="242"/>
      <c r="AZ12" s="242"/>
      <c r="BA12" s="242"/>
      <c r="BB12" s="242"/>
      <c r="BC12" s="242"/>
      <c r="BD12" s="242"/>
      <c r="BE12" s="242"/>
      <c r="BF12" s="242"/>
      <c r="BG12" s="242"/>
      <c r="BH12" s="242"/>
      <c r="BI12" s="242"/>
      <c r="BJ12" s="242"/>
      <c r="BK12" s="242"/>
      <c r="BL12" s="242"/>
      <c r="BM12" s="153"/>
      <c r="BN12" s="165"/>
      <c r="BO12" s="18"/>
    </row>
    <row r="13" spans="2:73" ht="18" hidden="1" customHeight="1" outlineLevel="1" x14ac:dyDescent="0.15">
      <c r="B13" s="242" t="s">
        <v>19</v>
      </c>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242"/>
      <c r="AM13" s="242"/>
      <c r="AN13" s="242"/>
      <c r="AO13" s="242"/>
      <c r="AP13" s="242"/>
      <c r="AQ13" s="242"/>
      <c r="AR13" s="242"/>
      <c r="AS13" s="242"/>
      <c r="AT13" s="242"/>
      <c r="AU13" s="242"/>
      <c r="AV13" s="242"/>
      <c r="AW13" s="242"/>
      <c r="AX13" s="242"/>
      <c r="AY13" s="242"/>
      <c r="AZ13" s="242"/>
      <c r="BA13" s="242"/>
      <c r="BB13" s="242"/>
      <c r="BC13" s="242"/>
      <c r="BD13" s="242"/>
      <c r="BE13" s="242"/>
      <c r="BF13" s="242"/>
      <c r="BG13" s="242"/>
      <c r="BH13" s="242"/>
      <c r="BI13" s="242"/>
      <c r="BJ13" s="242"/>
      <c r="BK13" s="242"/>
      <c r="BL13" s="242"/>
      <c r="BM13" s="153"/>
      <c r="BN13" s="165"/>
      <c r="BO13" s="18"/>
    </row>
    <row r="14" spans="2:73" ht="18" hidden="1" customHeight="1" outlineLevel="1" x14ac:dyDescent="0.15">
      <c r="B14" s="242" t="s">
        <v>19</v>
      </c>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2"/>
      <c r="AY14" s="242"/>
      <c r="AZ14" s="242"/>
      <c r="BA14" s="242"/>
      <c r="BB14" s="242"/>
      <c r="BC14" s="242"/>
      <c r="BD14" s="242"/>
      <c r="BE14" s="242"/>
      <c r="BF14" s="242"/>
      <c r="BG14" s="242"/>
      <c r="BH14" s="242"/>
      <c r="BI14" s="242"/>
      <c r="BJ14" s="242"/>
      <c r="BK14" s="242"/>
      <c r="BL14" s="242"/>
      <c r="BM14" s="153"/>
      <c r="BN14" s="165"/>
      <c r="BO14" s="18"/>
    </row>
    <row r="15" spans="2:73" ht="18" customHeight="1" collapsed="1" x14ac:dyDescent="0.15">
      <c r="B15" s="240" t="s">
        <v>339</v>
      </c>
      <c r="C15" s="240"/>
      <c r="D15" s="240"/>
      <c r="E15" s="240"/>
      <c r="F15" s="240"/>
      <c r="G15" s="240"/>
      <c r="H15" s="240"/>
      <c r="I15" s="240"/>
      <c r="J15" s="240"/>
      <c r="K15" s="240"/>
      <c r="L15" s="240" t="s">
        <v>139</v>
      </c>
      <c r="M15" s="240"/>
      <c r="N15" s="240"/>
      <c r="O15" s="240"/>
      <c r="P15" s="240"/>
      <c r="Q15" s="240"/>
      <c r="R15" s="240"/>
      <c r="S15" s="240"/>
      <c r="T15" s="240"/>
      <c r="U15" s="240"/>
      <c r="V15" s="240"/>
      <c r="W15" s="240"/>
      <c r="X15" s="240"/>
      <c r="Y15" s="240" t="s">
        <v>340</v>
      </c>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0"/>
      <c r="AY15" s="240"/>
      <c r="AZ15" s="240"/>
      <c r="BA15" s="240"/>
      <c r="BB15" s="240"/>
      <c r="BC15" s="240"/>
      <c r="BD15" s="240"/>
      <c r="BE15" s="240"/>
      <c r="BF15" s="240"/>
      <c r="BG15" s="240"/>
      <c r="BH15" s="240" t="s">
        <v>135</v>
      </c>
      <c r="BI15" s="240"/>
      <c r="BJ15" s="240"/>
      <c r="BK15" s="240"/>
      <c r="BL15" s="240"/>
      <c r="BM15" s="155"/>
      <c r="BN15" s="169"/>
    </row>
    <row r="16" spans="2:73" ht="18" customHeight="1" x14ac:dyDescent="0.15">
      <c r="B16" s="242" t="s">
        <v>27</v>
      </c>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c r="AI16" s="242"/>
      <c r="AJ16" s="242"/>
      <c r="AK16" s="242"/>
      <c r="AL16" s="242"/>
      <c r="AM16" s="242"/>
      <c r="AN16" s="242"/>
      <c r="AO16" s="242"/>
      <c r="AP16" s="242"/>
      <c r="AQ16" s="242"/>
      <c r="AR16" s="242"/>
      <c r="AS16" s="242"/>
      <c r="AT16" s="242"/>
      <c r="AU16" s="242"/>
      <c r="AV16" s="242"/>
      <c r="AW16" s="242"/>
      <c r="AX16" s="242"/>
      <c r="AY16" s="242"/>
      <c r="AZ16" s="242"/>
      <c r="BA16" s="242"/>
      <c r="BB16" s="242"/>
      <c r="BC16" s="242"/>
      <c r="BD16" s="242"/>
      <c r="BE16" s="242"/>
      <c r="BF16" s="242"/>
      <c r="BG16" s="242"/>
      <c r="BH16" s="242"/>
      <c r="BI16" s="242"/>
      <c r="BJ16" s="242"/>
      <c r="BK16" s="242"/>
      <c r="BL16" s="242"/>
      <c r="BM16" s="153"/>
      <c r="BN16" s="165"/>
      <c r="BO16" s="18"/>
    </row>
    <row r="17" spans="2:73" ht="18" customHeight="1" x14ac:dyDescent="0.15">
      <c r="B17" s="242" t="s">
        <v>27</v>
      </c>
      <c r="C17" s="242"/>
      <c r="D17" s="242"/>
      <c r="E17" s="242"/>
      <c r="F17" s="242"/>
      <c r="G17" s="242"/>
      <c r="H17" s="242"/>
      <c r="I17" s="242"/>
      <c r="J17" s="242"/>
      <c r="K17" s="242"/>
      <c r="L17" s="242"/>
      <c r="M17" s="242"/>
      <c r="N17" s="242"/>
      <c r="O17" s="242"/>
      <c r="P17" s="242"/>
      <c r="Q17" s="242"/>
      <c r="R17" s="242"/>
      <c r="S17" s="242"/>
      <c r="T17" s="242"/>
      <c r="U17" s="242"/>
      <c r="V17" s="242"/>
      <c r="W17" s="242"/>
      <c r="X17" s="242"/>
      <c r="Y17" s="242"/>
      <c r="Z17" s="242"/>
      <c r="AA17" s="242"/>
      <c r="AB17" s="242"/>
      <c r="AC17" s="242"/>
      <c r="AD17" s="242"/>
      <c r="AE17" s="242"/>
      <c r="AF17" s="242"/>
      <c r="AG17" s="242"/>
      <c r="AH17" s="242"/>
      <c r="AI17" s="242"/>
      <c r="AJ17" s="242"/>
      <c r="AK17" s="242"/>
      <c r="AL17" s="242"/>
      <c r="AM17" s="242"/>
      <c r="AN17" s="242"/>
      <c r="AO17" s="242"/>
      <c r="AP17" s="242"/>
      <c r="AQ17" s="242"/>
      <c r="AR17" s="242"/>
      <c r="AS17" s="242"/>
      <c r="AT17" s="242"/>
      <c r="AU17" s="242"/>
      <c r="AV17" s="242"/>
      <c r="AW17" s="242"/>
      <c r="AX17" s="242"/>
      <c r="AY17" s="242"/>
      <c r="AZ17" s="242"/>
      <c r="BA17" s="242"/>
      <c r="BB17" s="242"/>
      <c r="BC17" s="242"/>
      <c r="BD17" s="242"/>
      <c r="BE17" s="242"/>
      <c r="BF17" s="242"/>
      <c r="BG17" s="242"/>
      <c r="BH17" s="242"/>
      <c r="BI17" s="242"/>
      <c r="BJ17" s="242"/>
      <c r="BK17" s="242"/>
      <c r="BL17" s="242"/>
      <c r="BM17" s="153"/>
      <c r="BN17" s="165"/>
      <c r="BO17" s="18"/>
    </row>
    <row r="18" spans="2:73" ht="18" hidden="1" customHeight="1" outlineLevel="1" x14ac:dyDescent="0.15">
      <c r="B18" s="242" t="s">
        <v>27</v>
      </c>
      <c r="C18" s="242"/>
      <c r="D18" s="242"/>
      <c r="E18" s="242"/>
      <c r="F18" s="242"/>
      <c r="G18" s="242"/>
      <c r="H18" s="242"/>
      <c r="I18" s="242"/>
      <c r="J18" s="242"/>
      <c r="K18" s="242"/>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2"/>
      <c r="BB18" s="242"/>
      <c r="BC18" s="242"/>
      <c r="BD18" s="242"/>
      <c r="BE18" s="242"/>
      <c r="BF18" s="242"/>
      <c r="BG18" s="242"/>
      <c r="BH18" s="242"/>
      <c r="BI18" s="242"/>
      <c r="BJ18" s="242"/>
      <c r="BK18" s="242"/>
      <c r="BL18" s="242"/>
      <c r="BM18" s="153"/>
      <c r="BN18" s="165"/>
      <c r="BO18" s="18"/>
    </row>
    <row r="19" spans="2:73" ht="18" hidden="1" customHeight="1" outlineLevel="1" x14ac:dyDescent="0.15">
      <c r="B19" s="242" t="s">
        <v>27</v>
      </c>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153"/>
      <c r="BN19" s="165"/>
      <c r="BO19" s="18"/>
    </row>
    <row r="20" spans="2:73" ht="18" hidden="1" customHeight="1" outlineLevel="1" x14ac:dyDescent="0.15">
      <c r="B20" s="242" t="s">
        <v>27</v>
      </c>
      <c r="C20" s="242"/>
      <c r="D20" s="242"/>
      <c r="E20" s="242"/>
      <c r="F20" s="242"/>
      <c r="G20" s="242"/>
      <c r="H20" s="242"/>
      <c r="I20" s="242"/>
      <c r="J20" s="242"/>
      <c r="K20" s="242"/>
      <c r="L20" s="242"/>
      <c r="M20" s="242"/>
      <c r="N20" s="242"/>
      <c r="O20" s="242"/>
      <c r="P20" s="242"/>
      <c r="Q20" s="242"/>
      <c r="R20" s="242"/>
      <c r="S20" s="242"/>
      <c r="T20" s="242"/>
      <c r="U20" s="242"/>
      <c r="V20" s="242"/>
      <c r="W20" s="242"/>
      <c r="X20" s="242"/>
      <c r="Y20" s="242"/>
      <c r="Z20" s="242"/>
      <c r="AA20" s="242"/>
      <c r="AB20" s="242"/>
      <c r="AC20" s="242"/>
      <c r="AD20" s="242"/>
      <c r="AE20" s="242"/>
      <c r="AF20" s="242"/>
      <c r="AG20" s="242"/>
      <c r="AH20" s="242"/>
      <c r="AI20" s="242"/>
      <c r="AJ20" s="242"/>
      <c r="AK20" s="242"/>
      <c r="AL20" s="242"/>
      <c r="AM20" s="242"/>
      <c r="AN20" s="242"/>
      <c r="AO20" s="242"/>
      <c r="AP20" s="242"/>
      <c r="AQ20" s="242"/>
      <c r="AR20" s="242"/>
      <c r="AS20" s="242"/>
      <c r="AT20" s="242"/>
      <c r="AU20" s="242"/>
      <c r="AV20" s="242"/>
      <c r="AW20" s="242"/>
      <c r="AX20" s="242"/>
      <c r="AY20" s="242"/>
      <c r="AZ20" s="242"/>
      <c r="BA20" s="242"/>
      <c r="BB20" s="242"/>
      <c r="BC20" s="242"/>
      <c r="BD20" s="242"/>
      <c r="BE20" s="242"/>
      <c r="BF20" s="242"/>
      <c r="BG20" s="242"/>
      <c r="BH20" s="242"/>
      <c r="BI20" s="242"/>
      <c r="BJ20" s="242"/>
      <c r="BK20" s="242"/>
      <c r="BL20" s="242"/>
      <c r="BM20" s="153"/>
      <c r="BN20" s="165"/>
      <c r="BO20" s="18"/>
    </row>
    <row r="21" spans="2:73" ht="18" customHeight="1" collapsed="1" x14ac:dyDescent="0.15">
      <c r="B21" s="240" t="s">
        <v>341</v>
      </c>
      <c r="C21" s="240"/>
      <c r="D21" s="240"/>
      <c r="E21" s="240"/>
      <c r="F21" s="240"/>
      <c r="G21" s="240"/>
      <c r="H21" s="240"/>
      <c r="I21" s="240"/>
      <c r="J21" s="240"/>
      <c r="K21" s="240"/>
      <c r="L21" s="240" t="s">
        <v>342</v>
      </c>
      <c r="M21" s="240"/>
      <c r="N21" s="240"/>
      <c r="O21" s="240"/>
      <c r="P21" s="240"/>
      <c r="Q21" s="240"/>
      <c r="R21" s="240"/>
      <c r="S21" s="240"/>
      <c r="T21" s="240"/>
      <c r="U21" s="240"/>
      <c r="V21" s="240"/>
      <c r="W21" s="240"/>
      <c r="X21" s="240"/>
      <c r="Y21" s="240" t="s">
        <v>139</v>
      </c>
      <c r="Z21" s="240"/>
      <c r="AA21" s="240"/>
      <c r="AB21" s="240"/>
      <c r="AC21" s="240"/>
      <c r="AD21" s="240"/>
      <c r="AE21" s="240" t="s">
        <v>343</v>
      </c>
      <c r="AF21" s="240"/>
      <c r="AG21" s="240"/>
      <c r="AH21" s="240"/>
      <c r="AI21" s="240"/>
      <c r="AJ21" s="240"/>
      <c r="AK21" s="240" t="s">
        <v>344</v>
      </c>
      <c r="AL21" s="240"/>
      <c r="AM21" s="240"/>
      <c r="AN21" s="240"/>
      <c r="AO21" s="240"/>
      <c r="AP21" s="240"/>
      <c r="AQ21" s="240"/>
      <c r="AR21" s="240"/>
      <c r="AS21" s="240"/>
      <c r="AT21" s="240"/>
      <c r="AU21" s="240"/>
      <c r="AV21" s="240"/>
      <c r="AW21" s="240"/>
      <c r="AX21" s="240"/>
      <c r="AY21" s="240"/>
      <c r="AZ21" s="240"/>
      <c r="BA21" s="240"/>
      <c r="BB21" s="240"/>
      <c r="BC21" s="240"/>
      <c r="BD21" s="240"/>
      <c r="BE21" s="240"/>
      <c r="BF21" s="240"/>
      <c r="BG21" s="240"/>
      <c r="BH21" s="240" t="s">
        <v>135</v>
      </c>
      <c r="BI21" s="240"/>
      <c r="BJ21" s="240"/>
      <c r="BK21" s="240"/>
      <c r="BL21" s="240"/>
      <c r="BM21" s="155"/>
      <c r="BN21" s="169"/>
    </row>
    <row r="22" spans="2:73" ht="18" customHeight="1" x14ac:dyDescent="0.15">
      <c r="B22" s="242" t="s">
        <v>42</v>
      </c>
      <c r="C22" s="242"/>
      <c r="D22" s="242"/>
      <c r="E22" s="242"/>
      <c r="F22" s="242"/>
      <c r="G22" s="242"/>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2"/>
      <c r="AY22" s="242"/>
      <c r="AZ22" s="242"/>
      <c r="BA22" s="242"/>
      <c r="BB22" s="242"/>
      <c r="BC22" s="242"/>
      <c r="BD22" s="242"/>
      <c r="BE22" s="242"/>
      <c r="BF22" s="242"/>
      <c r="BG22" s="242"/>
      <c r="BH22" s="242"/>
      <c r="BI22" s="242"/>
      <c r="BJ22" s="242"/>
      <c r="BK22" s="242"/>
      <c r="BL22" s="242"/>
      <c r="BM22" s="153"/>
      <c r="BN22" s="165"/>
      <c r="BO22" s="18"/>
    </row>
    <row r="23" spans="2:73" ht="18" customHeight="1" x14ac:dyDescent="0.15">
      <c r="B23" s="242" t="s">
        <v>42</v>
      </c>
      <c r="C23" s="242"/>
      <c r="D23" s="242"/>
      <c r="E23" s="242"/>
      <c r="F23" s="242"/>
      <c r="G23" s="242"/>
      <c r="H23" s="242"/>
      <c r="I23" s="242"/>
      <c r="J23" s="242"/>
      <c r="K23" s="242"/>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c r="AI23" s="242"/>
      <c r="AJ23" s="242"/>
      <c r="AK23" s="242"/>
      <c r="AL23" s="242"/>
      <c r="AM23" s="242"/>
      <c r="AN23" s="242"/>
      <c r="AO23" s="242"/>
      <c r="AP23" s="242"/>
      <c r="AQ23" s="242"/>
      <c r="AR23" s="242"/>
      <c r="AS23" s="242"/>
      <c r="AT23" s="242"/>
      <c r="AU23" s="242"/>
      <c r="AV23" s="242"/>
      <c r="AW23" s="242"/>
      <c r="AX23" s="242"/>
      <c r="AY23" s="242"/>
      <c r="AZ23" s="242"/>
      <c r="BA23" s="242"/>
      <c r="BB23" s="242"/>
      <c r="BC23" s="242"/>
      <c r="BD23" s="242"/>
      <c r="BE23" s="242"/>
      <c r="BF23" s="242"/>
      <c r="BG23" s="242"/>
      <c r="BH23" s="242"/>
      <c r="BI23" s="242"/>
      <c r="BJ23" s="242"/>
      <c r="BK23" s="242"/>
      <c r="BL23" s="242"/>
      <c r="BM23" s="153"/>
      <c r="BN23" s="165"/>
      <c r="BO23" s="18"/>
    </row>
    <row r="24" spans="2:73" ht="18" hidden="1" customHeight="1" outlineLevel="1" x14ac:dyDescent="0.15">
      <c r="B24" s="242" t="s">
        <v>42</v>
      </c>
      <c r="C24" s="242"/>
      <c r="D24" s="242"/>
      <c r="E24" s="242"/>
      <c r="F24" s="242"/>
      <c r="G24" s="242"/>
      <c r="H24" s="242"/>
      <c r="I24" s="242"/>
      <c r="J24" s="242"/>
      <c r="K24" s="242"/>
      <c r="L24" s="242"/>
      <c r="M24" s="242"/>
      <c r="N24" s="242"/>
      <c r="O24" s="242"/>
      <c r="P24" s="242"/>
      <c r="Q24" s="242"/>
      <c r="R24" s="242"/>
      <c r="S24" s="242"/>
      <c r="T24" s="242"/>
      <c r="U24" s="242"/>
      <c r="V24" s="242"/>
      <c r="W24" s="242"/>
      <c r="X24" s="242"/>
      <c r="Y24" s="242"/>
      <c r="Z24" s="242"/>
      <c r="AA24" s="242"/>
      <c r="AB24" s="242"/>
      <c r="AC24" s="242"/>
      <c r="AD24" s="242"/>
      <c r="AE24" s="242"/>
      <c r="AF24" s="242"/>
      <c r="AG24" s="242"/>
      <c r="AH24" s="242"/>
      <c r="AI24" s="242"/>
      <c r="AJ24" s="242"/>
      <c r="AK24" s="242"/>
      <c r="AL24" s="242"/>
      <c r="AM24" s="242"/>
      <c r="AN24" s="242"/>
      <c r="AO24" s="242"/>
      <c r="AP24" s="242"/>
      <c r="AQ24" s="242"/>
      <c r="AR24" s="242"/>
      <c r="AS24" s="242"/>
      <c r="AT24" s="242"/>
      <c r="AU24" s="242"/>
      <c r="AV24" s="242"/>
      <c r="AW24" s="242"/>
      <c r="AX24" s="242"/>
      <c r="AY24" s="242"/>
      <c r="AZ24" s="242"/>
      <c r="BA24" s="242"/>
      <c r="BB24" s="242"/>
      <c r="BC24" s="242"/>
      <c r="BD24" s="242"/>
      <c r="BE24" s="242"/>
      <c r="BF24" s="242"/>
      <c r="BG24" s="242"/>
      <c r="BH24" s="242"/>
      <c r="BI24" s="242"/>
      <c r="BJ24" s="242"/>
      <c r="BK24" s="242"/>
      <c r="BL24" s="242"/>
      <c r="BM24" s="153"/>
      <c r="BN24" s="21"/>
      <c r="BO24" s="18"/>
    </row>
    <row r="25" spans="2:73" ht="18" hidden="1" customHeight="1" outlineLevel="1" x14ac:dyDescent="0.15">
      <c r="B25" s="242" t="s">
        <v>42</v>
      </c>
      <c r="C25" s="242"/>
      <c r="D25" s="242"/>
      <c r="E25" s="242"/>
      <c r="F25" s="242"/>
      <c r="G25" s="242"/>
      <c r="H25" s="242"/>
      <c r="I25" s="242"/>
      <c r="J25" s="242"/>
      <c r="K25" s="242"/>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c r="AI25" s="242"/>
      <c r="AJ25" s="242"/>
      <c r="AK25" s="242"/>
      <c r="AL25" s="242"/>
      <c r="AM25" s="242"/>
      <c r="AN25" s="242"/>
      <c r="AO25" s="242"/>
      <c r="AP25" s="242"/>
      <c r="AQ25" s="242"/>
      <c r="AR25" s="242"/>
      <c r="AS25" s="242"/>
      <c r="AT25" s="242"/>
      <c r="AU25" s="242"/>
      <c r="AV25" s="242"/>
      <c r="AW25" s="242"/>
      <c r="AX25" s="242"/>
      <c r="AY25" s="242"/>
      <c r="AZ25" s="242"/>
      <c r="BA25" s="242"/>
      <c r="BB25" s="242"/>
      <c r="BC25" s="242"/>
      <c r="BD25" s="242"/>
      <c r="BE25" s="242"/>
      <c r="BF25" s="242"/>
      <c r="BG25" s="242"/>
      <c r="BH25" s="242"/>
      <c r="BI25" s="242"/>
      <c r="BJ25" s="242"/>
      <c r="BK25" s="242"/>
      <c r="BL25" s="242"/>
      <c r="BM25" s="153"/>
      <c r="BN25" s="21"/>
      <c r="BO25" s="18"/>
    </row>
    <row r="26" spans="2:73" ht="18" hidden="1" customHeight="1" outlineLevel="1" x14ac:dyDescent="0.15">
      <c r="B26" s="242" t="s">
        <v>42</v>
      </c>
      <c r="C26" s="242"/>
      <c r="D26" s="242"/>
      <c r="E26" s="242"/>
      <c r="F26" s="242"/>
      <c r="G26" s="242"/>
      <c r="H26" s="242"/>
      <c r="I26" s="242"/>
      <c r="J26" s="242"/>
      <c r="K26" s="242"/>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c r="AI26" s="242"/>
      <c r="AJ26" s="242"/>
      <c r="AK26" s="242"/>
      <c r="AL26" s="242"/>
      <c r="AM26" s="242"/>
      <c r="AN26" s="242"/>
      <c r="AO26" s="242"/>
      <c r="AP26" s="242"/>
      <c r="AQ26" s="242"/>
      <c r="AR26" s="242"/>
      <c r="AS26" s="242"/>
      <c r="AT26" s="242"/>
      <c r="AU26" s="242"/>
      <c r="AV26" s="242"/>
      <c r="AW26" s="242"/>
      <c r="AX26" s="242"/>
      <c r="AY26" s="242"/>
      <c r="AZ26" s="242"/>
      <c r="BA26" s="242"/>
      <c r="BB26" s="242"/>
      <c r="BC26" s="242"/>
      <c r="BD26" s="242"/>
      <c r="BE26" s="242"/>
      <c r="BF26" s="242"/>
      <c r="BG26" s="242"/>
      <c r="BH26" s="242"/>
      <c r="BI26" s="242"/>
      <c r="BJ26" s="242"/>
      <c r="BK26" s="242"/>
      <c r="BL26" s="242"/>
      <c r="BM26" s="153"/>
      <c r="BN26" s="21"/>
      <c r="BO26" s="18"/>
    </row>
    <row r="27" spans="2:73" ht="18" customHeight="1" collapsed="1" x14ac:dyDescent="0.15">
      <c r="B27" s="70">
        <v>2</v>
      </c>
      <c r="C27" s="71"/>
      <c r="D27" s="71" t="s">
        <v>345</v>
      </c>
      <c r="E27" s="71"/>
      <c r="F27" s="71"/>
      <c r="G27" s="71"/>
      <c r="H27" s="71"/>
      <c r="I27" s="71"/>
      <c r="J27" s="71"/>
      <c r="K27" s="71"/>
      <c r="L27" s="71"/>
      <c r="M27" s="71"/>
      <c r="N27" s="71"/>
      <c r="O27" s="71"/>
      <c r="P27" s="71"/>
      <c r="Q27" s="71"/>
      <c r="R27" s="71"/>
      <c r="S27" s="71"/>
      <c r="T27" s="71"/>
      <c r="U27" s="71"/>
      <c r="V27" s="71"/>
      <c r="W27" s="71"/>
      <c r="X27" s="71"/>
      <c r="Y27" s="71"/>
      <c r="Z27" s="71"/>
      <c r="AA27" s="71"/>
      <c r="AB27" s="71"/>
      <c r="AC27" s="71"/>
      <c r="AD27" s="71"/>
      <c r="AE27" s="71"/>
      <c r="AF27" s="71"/>
      <c r="AG27" s="71"/>
      <c r="AH27" s="71"/>
      <c r="AI27" s="71"/>
      <c r="AJ27" s="71"/>
      <c r="AK27" s="71"/>
      <c r="AL27" s="71"/>
      <c r="AM27" s="71"/>
      <c r="AN27" s="71"/>
      <c r="AO27" s="71"/>
      <c r="AP27" s="71"/>
      <c r="AQ27" s="71"/>
      <c r="AR27" s="253" t="s">
        <v>414</v>
      </c>
      <c r="AS27" s="254"/>
      <c r="AT27" s="254"/>
      <c r="AU27" s="254"/>
      <c r="AV27" s="255"/>
      <c r="AW27" s="253" t="s">
        <v>415</v>
      </c>
      <c r="AX27" s="254"/>
      <c r="AY27" s="254"/>
      <c r="AZ27" s="254"/>
      <c r="BA27" s="255"/>
      <c r="BB27" s="275" t="s">
        <v>590</v>
      </c>
      <c r="BC27" s="276"/>
      <c r="BD27" s="276"/>
      <c r="BE27" s="276"/>
      <c r="BF27" s="276"/>
      <c r="BG27" s="276"/>
      <c r="BH27" s="276"/>
      <c r="BI27" s="276"/>
      <c r="BJ27" s="276"/>
      <c r="BK27" s="276"/>
      <c r="BL27" s="277"/>
      <c r="BM27" s="171"/>
      <c r="BN27" s="16" t="s">
        <v>596</v>
      </c>
      <c r="BO27" s="16" t="s">
        <v>597</v>
      </c>
      <c r="BP27" s="16" t="s">
        <v>598</v>
      </c>
      <c r="BQ27" s="11" t="s">
        <v>599</v>
      </c>
      <c r="BR27" s="11" t="s">
        <v>604</v>
      </c>
      <c r="BS27" s="16" t="s">
        <v>600</v>
      </c>
      <c r="BT27" s="16" t="s">
        <v>601</v>
      </c>
      <c r="BU27" s="16" t="s">
        <v>602</v>
      </c>
    </row>
    <row r="28" spans="2:73" ht="18" customHeight="1" x14ac:dyDescent="0.15">
      <c r="B28" s="56"/>
      <c r="C28" s="66" t="s">
        <v>28</v>
      </c>
      <c r="D28" s="48" t="s">
        <v>533</v>
      </c>
      <c r="AR28" s="243" t="b">
        <v>0</v>
      </c>
      <c r="AS28" s="244"/>
      <c r="AT28" s="244"/>
      <c r="AU28" s="244"/>
      <c r="AV28" s="245"/>
      <c r="AW28" s="243" t="b">
        <v>0</v>
      </c>
      <c r="AX28" s="244"/>
      <c r="AY28" s="244"/>
      <c r="AZ28" s="244"/>
      <c r="BA28" s="245"/>
      <c r="BB28" s="246" t="str">
        <f t="shared" ref="BB28:BB33" si="0">IF(BN28&lt;&gt;"",("p."&amp;DBCS(BN28)&amp;"　第"&amp;DBCS(BO28)&amp;"条　"&amp;IF(BP28="","",DBCS(BP28)&amp;"項")),IF(BO28&lt;&gt;"",("第"&amp;DBCS(BO28)&amp;"条　"&amp;IF(BP28="","",DBCS(BP28)&amp;"項")),""))</f>
        <v/>
      </c>
      <c r="BC28" s="247"/>
      <c r="BD28" s="247"/>
      <c r="BE28" s="247"/>
      <c r="BF28" s="247"/>
      <c r="BG28" s="247"/>
      <c r="BH28" s="247"/>
      <c r="BI28" s="247"/>
      <c r="BJ28" s="247"/>
      <c r="BK28" s="247"/>
      <c r="BL28" s="248"/>
      <c r="BM28" s="150"/>
      <c r="BN28" s="17"/>
      <c r="BO28" s="17"/>
      <c r="BP28" s="17"/>
      <c r="BQ28" s="11" t="str">
        <f t="shared" ref="BQ28:BQ33" si="1">IF(OR(AND(BS28=TRUE,BT28=TRUE),AND(BS28=FALSE,BT28=FALSE)),"NG","OK")</f>
        <v>NG</v>
      </c>
      <c r="BR28" s="11" t="str">
        <f t="shared" ref="BR28:BR33" si="2">IF(AND(BS28=FALSE,BT28=FALSE),"",IF(AND(BS28=TRUE,BN28&lt;&gt;"",BO28&lt;&gt;"",BP28&lt;&gt;""),"OK",IF(AND(BT28=TRUE,BN28="",BO28="",BP28=""),"OK","NG")))</f>
        <v/>
      </c>
      <c r="BS28" s="26" t="b">
        <f t="shared" ref="BS28:BS33" si="3">AR28</f>
        <v>0</v>
      </c>
      <c r="BT28" s="26" t="b">
        <f t="shared" ref="BT28:BT33" si="4">AW28</f>
        <v>0</v>
      </c>
    </row>
    <row r="29" spans="2:73" ht="18" customHeight="1" x14ac:dyDescent="0.15">
      <c r="B29" s="56"/>
      <c r="C29" s="66" t="s">
        <v>27</v>
      </c>
      <c r="D29" s="48" t="s">
        <v>346</v>
      </c>
      <c r="AR29" s="243" t="b">
        <v>0</v>
      </c>
      <c r="AS29" s="244"/>
      <c r="AT29" s="244"/>
      <c r="AU29" s="244"/>
      <c r="AV29" s="245"/>
      <c r="AW29" s="243" t="b">
        <v>0</v>
      </c>
      <c r="AX29" s="244"/>
      <c r="AY29" s="244"/>
      <c r="AZ29" s="244"/>
      <c r="BA29" s="245"/>
      <c r="BB29" s="246" t="str">
        <f t="shared" si="0"/>
        <v/>
      </c>
      <c r="BC29" s="247"/>
      <c r="BD29" s="247"/>
      <c r="BE29" s="247"/>
      <c r="BF29" s="247"/>
      <c r="BG29" s="247"/>
      <c r="BH29" s="247"/>
      <c r="BI29" s="247"/>
      <c r="BJ29" s="247"/>
      <c r="BK29" s="247"/>
      <c r="BL29" s="248"/>
      <c r="BM29" s="150"/>
      <c r="BN29" s="17"/>
      <c r="BO29" s="17"/>
      <c r="BP29" s="17"/>
      <c r="BQ29" s="11" t="str">
        <f t="shared" si="1"/>
        <v>NG</v>
      </c>
      <c r="BR29" s="11" t="str">
        <f t="shared" si="2"/>
        <v/>
      </c>
      <c r="BS29" s="26" t="b">
        <f t="shared" si="3"/>
        <v>0</v>
      </c>
      <c r="BT29" s="26" t="b">
        <f t="shared" si="4"/>
        <v>0</v>
      </c>
    </row>
    <row r="30" spans="2:73" ht="18" customHeight="1" x14ac:dyDescent="0.15">
      <c r="B30" s="56"/>
      <c r="C30" s="66" t="s">
        <v>42</v>
      </c>
      <c r="D30" s="48" t="s">
        <v>347</v>
      </c>
      <c r="AR30" s="243" t="b">
        <v>0</v>
      </c>
      <c r="AS30" s="244"/>
      <c r="AT30" s="244"/>
      <c r="AU30" s="244"/>
      <c r="AV30" s="245"/>
      <c r="AW30" s="243" t="b">
        <v>0</v>
      </c>
      <c r="AX30" s="244"/>
      <c r="AY30" s="244"/>
      <c r="AZ30" s="244"/>
      <c r="BA30" s="245"/>
      <c r="BB30" s="246" t="str">
        <f t="shared" si="0"/>
        <v/>
      </c>
      <c r="BC30" s="247"/>
      <c r="BD30" s="247"/>
      <c r="BE30" s="247"/>
      <c r="BF30" s="247"/>
      <c r="BG30" s="247"/>
      <c r="BH30" s="247"/>
      <c r="BI30" s="247"/>
      <c r="BJ30" s="247"/>
      <c r="BK30" s="247"/>
      <c r="BL30" s="248"/>
      <c r="BM30" s="150"/>
      <c r="BN30" s="17"/>
      <c r="BO30" s="17"/>
      <c r="BP30" s="17"/>
      <c r="BQ30" s="11" t="str">
        <f t="shared" si="1"/>
        <v>NG</v>
      </c>
      <c r="BR30" s="11" t="str">
        <f t="shared" si="2"/>
        <v/>
      </c>
      <c r="BS30" s="26" t="b">
        <f t="shared" si="3"/>
        <v>0</v>
      </c>
      <c r="BT30" s="26" t="b">
        <f t="shared" si="4"/>
        <v>0</v>
      </c>
    </row>
    <row r="31" spans="2:73" ht="18" customHeight="1" x14ac:dyDescent="0.15">
      <c r="B31" s="56"/>
      <c r="C31" s="66" t="s">
        <v>26</v>
      </c>
      <c r="D31" s="48" t="s">
        <v>349</v>
      </c>
      <c r="AR31" s="243" t="b">
        <v>0</v>
      </c>
      <c r="AS31" s="244"/>
      <c r="AT31" s="244"/>
      <c r="AU31" s="244"/>
      <c r="AV31" s="245"/>
      <c r="AW31" s="243" t="b">
        <v>0</v>
      </c>
      <c r="AX31" s="244"/>
      <c r="AY31" s="244"/>
      <c r="AZ31" s="244"/>
      <c r="BA31" s="245"/>
      <c r="BB31" s="246" t="str">
        <f t="shared" si="0"/>
        <v/>
      </c>
      <c r="BC31" s="247"/>
      <c r="BD31" s="247"/>
      <c r="BE31" s="247"/>
      <c r="BF31" s="247"/>
      <c r="BG31" s="247"/>
      <c r="BH31" s="247"/>
      <c r="BI31" s="247"/>
      <c r="BJ31" s="247"/>
      <c r="BK31" s="247"/>
      <c r="BL31" s="248"/>
      <c r="BM31" s="150"/>
      <c r="BN31" s="17"/>
      <c r="BO31" s="17"/>
      <c r="BP31" s="17"/>
      <c r="BQ31" s="11" t="str">
        <f t="shared" si="1"/>
        <v>NG</v>
      </c>
      <c r="BR31" s="11" t="str">
        <f t="shared" si="2"/>
        <v/>
      </c>
      <c r="BS31" s="26" t="b">
        <f t="shared" si="3"/>
        <v>0</v>
      </c>
      <c r="BT31" s="26" t="b">
        <f t="shared" si="4"/>
        <v>0</v>
      </c>
    </row>
    <row r="32" spans="2:73" ht="18" customHeight="1" x14ac:dyDescent="0.15">
      <c r="B32" s="56"/>
      <c r="C32" s="66" t="s">
        <v>398</v>
      </c>
      <c r="D32" s="48" t="s">
        <v>350</v>
      </c>
      <c r="AR32" s="243" t="b">
        <v>0</v>
      </c>
      <c r="AS32" s="244"/>
      <c r="AT32" s="244"/>
      <c r="AU32" s="244"/>
      <c r="AV32" s="245"/>
      <c r="AW32" s="243" t="b">
        <v>0</v>
      </c>
      <c r="AX32" s="244"/>
      <c r="AY32" s="244"/>
      <c r="AZ32" s="244"/>
      <c r="BA32" s="245"/>
      <c r="BB32" s="246" t="str">
        <f t="shared" si="0"/>
        <v/>
      </c>
      <c r="BC32" s="247"/>
      <c r="BD32" s="247"/>
      <c r="BE32" s="247"/>
      <c r="BF32" s="247"/>
      <c r="BG32" s="247"/>
      <c r="BH32" s="247"/>
      <c r="BI32" s="247"/>
      <c r="BJ32" s="247"/>
      <c r="BK32" s="247"/>
      <c r="BL32" s="248"/>
      <c r="BM32" s="150"/>
      <c r="BN32" s="17"/>
      <c r="BO32" s="17"/>
      <c r="BP32" s="17"/>
      <c r="BQ32" s="11" t="str">
        <f t="shared" si="1"/>
        <v>NG</v>
      </c>
      <c r="BR32" s="11" t="str">
        <f t="shared" si="2"/>
        <v/>
      </c>
      <c r="BS32" s="26" t="b">
        <f t="shared" si="3"/>
        <v>0</v>
      </c>
      <c r="BT32" s="26" t="b">
        <f t="shared" si="4"/>
        <v>0</v>
      </c>
    </row>
    <row r="33" spans="2:72" ht="18" customHeight="1" x14ac:dyDescent="0.15">
      <c r="B33" s="56"/>
      <c r="C33" s="66" t="s">
        <v>242</v>
      </c>
      <c r="D33" s="48" t="s">
        <v>351</v>
      </c>
      <c r="AR33" s="243" t="b">
        <v>0</v>
      </c>
      <c r="AS33" s="244"/>
      <c r="AT33" s="244"/>
      <c r="AU33" s="244"/>
      <c r="AV33" s="245"/>
      <c r="AW33" s="243" t="b">
        <v>0</v>
      </c>
      <c r="AX33" s="244"/>
      <c r="AY33" s="244"/>
      <c r="AZ33" s="244"/>
      <c r="BA33" s="245"/>
      <c r="BB33" s="246" t="str">
        <f t="shared" si="0"/>
        <v/>
      </c>
      <c r="BC33" s="247"/>
      <c r="BD33" s="247"/>
      <c r="BE33" s="247"/>
      <c r="BF33" s="247"/>
      <c r="BG33" s="247"/>
      <c r="BH33" s="247"/>
      <c r="BI33" s="247"/>
      <c r="BJ33" s="247"/>
      <c r="BK33" s="247"/>
      <c r="BL33" s="248"/>
      <c r="BM33" s="150"/>
      <c r="BN33" s="17"/>
      <c r="BO33" s="17"/>
      <c r="BP33" s="17"/>
      <c r="BQ33" s="11" t="str">
        <f t="shared" si="1"/>
        <v>NG</v>
      </c>
      <c r="BR33" s="11" t="str">
        <f t="shared" si="2"/>
        <v/>
      </c>
      <c r="BS33" s="26" t="b">
        <f t="shared" si="3"/>
        <v>0</v>
      </c>
      <c r="BT33" s="26" t="b">
        <f t="shared" si="4"/>
        <v>0</v>
      </c>
    </row>
    <row r="34" spans="2:72" ht="18" customHeight="1" x14ac:dyDescent="0.15">
      <c r="B34" s="240" t="s">
        <v>339</v>
      </c>
      <c r="C34" s="240"/>
      <c r="D34" s="240"/>
      <c r="E34" s="240"/>
      <c r="F34" s="240"/>
      <c r="G34" s="240"/>
      <c r="H34" s="240"/>
      <c r="I34" s="240"/>
      <c r="J34" s="240"/>
      <c r="K34" s="240"/>
      <c r="L34" s="240" t="s">
        <v>85</v>
      </c>
      <c r="M34" s="240"/>
      <c r="N34" s="240"/>
      <c r="O34" s="240"/>
      <c r="P34" s="240"/>
      <c r="Q34" s="240"/>
      <c r="R34" s="240"/>
      <c r="S34" s="240"/>
      <c r="T34" s="240" t="s">
        <v>87</v>
      </c>
      <c r="U34" s="240"/>
      <c r="V34" s="240"/>
      <c r="W34" s="240"/>
      <c r="X34" s="240"/>
      <c r="Y34" s="240"/>
      <c r="Z34" s="240"/>
      <c r="AA34" s="240"/>
      <c r="AB34" s="240" t="s">
        <v>84</v>
      </c>
      <c r="AC34" s="240"/>
      <c r="AD34" s="240"/>
      <c r="AE34" s="240"/>
      <c r="AF34" s="240"/>
      <c r="AG34" s="240"/>
      <c r="AH34" s="240"/>
      <c r="AI34" s="240"/>
      <c r="AJ34" s="240"/>
      <c r="AK34" s="240"/>
      <c r="AL34" s="240"/>
      <c r="AM34" s="240"/>
      <c r="AN34" s="240"/>
      <c r="AO34" s="240"/>
      <c r="AP34" s="240"/>
      <c r="AQ34" s="240"/>
      <c r="AR34" s="240" t="s">
        <v>86</v>
      </c>
      <c r="AS34" s="240"/>
      <c r="AT34" s="240"/>
      <c r="AU34" s="240"/>
      <c r="AV34" s="240"/>
      <c r="AW34" s="240"/>
      <c r="AX34" s="240"/>
      <c r="AY34" s="240"/>
      <c r="AZ34" s="240"/>
      <c r="BA34" s="240"/>
      <c r="BB34" s="240"/>
      <c r="BC34" s="240"/>
      <c r="BD34" s="240"/>
      <c r="BE34" s="240"/>
      <c r="BF34" s="240"/>
      <c r="BG34" s="240"/>
      <c r="BH34" s="240" t="s">
        <v>135</v>
      </c>
      <c r="BI34" s="296"/>
      <c r="BJ34" s="296"/>
      <c r="BK34" s="296"/>
      <c r="BL34" s="296"/>
      <c r="BM34" s="160"/>
      <c r="BN34" s="169"/>
    </row>
    <row r="35" spans="2:72" ht="18" customHeight="1" x14ac:dyDescent="0.15">
      <c r="B35" s="242" t="s">
        <v>19</v>
      </c>
      <c r="C35" s="242"/>
      <c r="D35" s="242"/>
      <c r="E35" s="242"/>
      <c r="F35" s="242"/>
      <c r="G35" s="242"/>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242"/>
      <c r="BC35" s="242"/>
      <c r="BD35" s="242"/>
      <c r="BE35" s="242"/>
      <c r="BF35" s="242"/>
      <c r="BG35" s="242"/>
      <c r="BH35" s="242"/>
      <c r="BI35" s="242"/>
      <c r="BJ35" s="242"/>
      <c r="BK35" s="242"/>
      <c r="BL35" s="242"/>
      <c r="BM35" s="153"/>
      <c r="BN35" s="165"/>
      <c r="BO35" s="18"/>
    </row>
    <row r="36" spans="2:72" ht="18" customHeight="1" x14ac:dyDescent="0.15">
      <c r="B36" s="242" t="s">
        <v>19</v>
      </c>
      <c r="C36" s="242"/>
      <c r="D36" s="242"/>
      <c r="E36" s="242"/>
      <c r="F36" s="242"/>
      <c r="G36" s="242"/>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2"/>
      <c r="BB36" s="242"/>
      <c r="BC36" s="242"/>
      <c r="BD36" s="242"/>
      <c r="BE36" s="242"/>
      <c r="BF36" s="242"/>
      <c r="BG36" s="242"/>
      <c r="BH36" s="242"/>
      <c r="BI36" s="242"/>
      <c r="BJ36" s="242"/>
      <c r="BK36" s="242"/>
      <c r="BL36" s="242"/>
      <c r="BM36" s="153"/>
      <c r="BN36" s="165"/>
      <c r="BO36" s="18"/>
    </row>
    <row r="37" spans="2:72" ht="18" hidden="1" customHeight="1" outlineLevel="1" x14ac:dyDescent="0.15">
      <c r="B37" s="242" t="s">
        <v>19</v>
      </c>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c r="AH37" s="242"/>
      <c r="AI37" s="242"/>
      <c r="AJ37" s="242"/>
      <c r="AK37" s="242"/>
      <c r="AL37" s="242"/>
      <c r="AM37" s="242"/>
      <c r="AN37" s="242"/>
      <c r="AO37" s="242"/>
      <c r="AP37" s="242"/>
      <c r="AQ37" s="242"/>
      <c r="AR37" s="242"/>
      <c r="AS37" s="242"/>
      <c r="AT37" s="242"/>
      <c r="AU37" s="242"/>
      <c r="AV37" s="242"/>
      <c r="AW37" s="242"/>
      <c r="AX37" s="242"/>
      <c r="AY37" s="242"/>
      <c r="AZ37" s="242"/>
      <c r="BA37" s="242"/>
      <c r="BB37" s="242"/>
      <c r="BC37" s="242"/>
      <c r="BD37" s="242"/>
      <c r="BE37" s="242"/>
      <c r="BF37" s="242"/>
      <c r="BG37" s="242"/>
      <c r="BH37" s="242"/>
      <c r="BI37" s="242"/>
      <c r="BJ37" s="242"/>
      <c r="BK37" s="242"/>
      <c r="BL37" s="242"/>
      <c r="BM37" s="153"/>
      <c r="BN37" s="165"/>
      <c r="BO37" s="18"/>
    </row>
    <row r="38" spans="2:72" ht="18" hidden="1" customHeight="1" outlineLevel="1" x14ac:dyDescent="0.15">
      <c r="B38" s="242" t="s">
        <v>19</v>
      </c>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c r="AG38" s="242"/>
      <c r="AH38" s="242"/>
      <c r="AI38" s="242"/>
      <c r="AJ38" s="242"/>
      <c r="AK38" s="242"/>
      <c r="AL38" s="242"/>
      <c r="AM38" s="242"/>
      <c r="AN38" s="242"/>
      <c r="AO38" s="242"/>
      <c r="AP38" s="242"/>
      <c r="AQ38" s="242"/>
      <c r="AR38" s="242"/>
      <c r="AS38" s="242"/>
      <c r="AT38" s="242"/>
      <c r="AU38" s="242"/>
      <c r="AV38" s="242"/>
      <c r="AW38" s="242"/>
      <c r="AX38" s="242"/>
      <c r="AY38" s="242"/>
      <c r="AZ38" s="242"/>
      <c r="BA38" s="242"/>
      <c r="BB38" s="242"/>
      <c r="BC38" s="242"/>
      <c r="BD38" s="242"/>
      <c r="BE38" s="242"/>
      <c r="BF38" s="242"/>
      <c r="BG38" s="242"/>
      <c r="BH38" s="242"/>
      <c r="BI38" s="242"/>
      <c r="BJ38" s="242"/>
      <c r="BK38" s="242"/>
      <c r="BL38" s="242"/>
      <c r="BM38" s="153"/>
      <c r="BN38" s="165"/>
      <c r="BO38" s="18"/>
    </row>
    <row r="39" spans="2:72" ht="18" hidden="1" customHeight="1" outlineLevel="1" x14ac:dyDescent="0.15">
      <c r="B39" s="242" t="s">
        <v>19</v>
      </c>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c r="AI39" s="242"/>
      <c r="AJ39" s="242"/>
      <c r="AK39" s="242"/>
      <c r="AL39" s="242"/>
      <c r="AM39" s="242"/>
      <c r="AN39" s="242"/>
      <c r="AO39" s="242"/>
      <c r="AP39" s="242"/>
      <c r="AQ39" s="242"/>
      <c r="AR39" s="242"/>
      <c r="AS39" s="242"/>
      <c r="AT39" s="242"/>
      <c r="AU39" s="242"/>
      <c r="AV39" s="242"/>
      <c r="AW39" s="242"/>
      <c r="AX39" s="242"/>
      <c r="AY39" s="242"/>
      <c r="AZ39" s="242"/>
      <c r="BA39" s="242"/>
      <c r="BB39" s="242"/>
      <c r="BC39" s="242"/>
      <c r="BD39" s="242"/>
      <c r="BE39" s="242"/>
      <c r="BF39" s="242"/>
      <c r="BG39" s="242"/>
      <c r="BH39" s="242"/>
      <c r="BI39" s="242"/>
      <c r="BJ39" s="242"/>
      <c r="BK39" s="242"/>
      <c r="BL39" s="242"/>
      <c r="BM39" s="153"/>
      <c r="BN39" s="165"/>
      <c r="BO39" s="18"/>
    </row>
    <row r="40" spans="2:72" ht="18" customHeight="1" collapsed="1" x14ac:dyDescent="0.15">
      <c r="B40" s="240" t="s">
        <v>339</v>
      </c>
      <c r="C40" s="240"/>
      <c r="D40" s="240"/>
      <c r="E40" s="240"/>
      <c r="F40" s="240"/>
      <c r="G40" s="240"/>
      <c r="H40" s="240"/>
      <c r="I40" s="240"/>
      <c r="J40" s="240"/>
      <c r="K40" s="240"/>
      <c r="L40" s="240" t="s">
        <v>352</v>
      </c>
      <c r="M40" s="240"/>
      <c r="N40" s="240"/>
      <c r="O40" s="240"/>
      <c r="P40" s="240"/>
      <c r="Q40" s="240"/>
      <c r="R40" s="240"/>
      <c r="S40" s="240"/>
      <c r="T40" s="240"/>
      <c r="U40" s="240"/>
      <c r="V40" s="240" t="s">
        <v>353</v>
      </c>
      <c r="W40" s="240"/>
      <c r="X40" s="240"/>
      <c r="Y40" s="240"/>
      <c r="Z40" s="240"/>
      <c r="AA40" s="240"/>
      <c r="AB40" s="240"/>
      <c r="AC40" s="240"/>
      <c r="AD40" s="240"/>
      <c r="AE40" s="240"/>
      <c r="AF40" s="240"/>
      <c r="AG40" s="240"/>
      <c r="AH40" s="240" t="s">
        <v>354</v>
      </c>
      <c r="AI40" s="240"/>
      <c r="AJ40" s="240"/>
      <c r="AK40" s="240"/>
      <c r="AL40" s="240"/>
      <c r="AM40" s="240"/>
      <c r="AN40" s="240"/>
      <c r="AO40" s="240"/>
      <c r="AP40" s="240"/>
      <c r="AQ40" s="240"/>
      <c r="AR40" s="240"/>
      <c r="AS40" s="240"/>
      <c r="AT40" s="240"/>
      <c r="AU40" s="240"/>
      <c r="AV40" s="240"/>
      <c r="AW40" s="240"/>
      <c r="AX40" s="240"/>
      <c r="AY40" s="240"/>
      <c r="AZ40" s="240"/>
      <c r="BA40" s="240"/>
      <c r="BB40" s="240"/>
      <c r="BC40" s="240"/>
      <c r="BD40" s="240"/>
      <c r="BE40" s="240"/>
      <c r="BF40" s="240"/>
      <c r="BG40" s="240"/>
      <c r="BH40" s="240" t="s">
        <v>135</v>
      </c>
      <c r="BI40" s="240"/>
      <c r="BJ40" s="240"/>
      <c r="BK40" s="240"/>
      <c r="BL40" s="240"/>
      <c r="BM40" s="155"/>
      <c r="BN40" s="169"/>
    </row>
    <row r="41" spans="2:72" ht="18" customHeight="1" x14ac:dyDescent="0.15">
      <c r="B41" s="242" t="s">
        <v>410</v>
      </c>
      <c r="C41" s="242"/>
      <c r="D41" s="242"/>
      <c r="E41" s="242"/>
      <c r="F41" s="242"/>
      <c r="G41" s="242"/>
      <c r="H41" s="242"/>
      <c r="I41" s="242"/>
      <c r="J41" s="242"/>
      <c r="K41" s="242"/>
      <c r="L41" s="242"/>
      <c r="M41" s="242"/>
      <c r="N41" s="242"/>
      <c r="O41" s="242"/>
      <c r="P41" s="242"/>
      <c r="Q41" s="242"/>
      <c r="R41" s="242"/>
      <c r="S41" s="242"/>
      <c r="T41" s="242"/>
      <c r="U41" s="242"/>
      <c r="V41" s="242"/>
      <c r="W41" s="242"/>
      <c r="X41" s="242"/>
      <c r="Y41" s="242"/>
      <c r="Z41" s="242"/>
      <c r="AA41" s="242"/>
      <c r="AB41" s="242"/>
      <c r="AC41" s="242"/>
      <c r="AD41" s="242"/>
      <c r="AE41" s="242"/>
      <c r="AF41" s="242"/>
      <c r="AG41" s="242"/>
      <c r="AH41" s="242"/>
      <c r="AI41" s="242"/>
      <c r="AJ41" s="242"/>
      <c r="AK41" s="242"/>
      <c r="AL41" s="242"/>
      <c r="AM41" s="242"/>
      <c r="AN41" s="242"/>
      <c r="AO41" s="242"/>
      <c r="AP41" s="242"/>
      <c r="AQ41" s="242"/>
      <c r="AR41" s="242"/>
      <c r="AS41" s="242"/>
      <c r="AT41" s="242"/>
      <c r="AU41" s="242"/>
      <c r="AV41" s="242"/>
      <c r="AW41" s="242"/>
      <c r="AX41" s="242"/>
      <c r="AY41" s="242"/>
      <c r="AZ41" s="242"/>
      <c r="BA41" s="242"/>
      <c r="BB41" s="242"/>
      <c r="BC41" s="242"/>
      <c r="BD41" s="242"/>
      <c r="BE41" s="242"/>
      <c r="BF41" s="242"/>
      <c r="BG41" s="242"/>
      <c r="BH41" s="242"/>
      <c r="BI41" s="242"/>
      <c r="BJ41" s="242"/>
      <c r="BK41" s="242"/>
      <c r="BL41" s="242"/>
      <c r="BM41" s="153"/>
      <c r="BN41" s="165"/>
      <c r="BO41" s="18"/>
    </row>
    <row r="42" spans="2:72" ht="18" customHeight="1" x14ac:dyDescent="0.15">
      <c r="B42" s="242" t="s">
        <v>410</v>
      </c>
      <c r="C42" s="242"/>
      <c r="D42" s="242"/>
      <c r="E42" s="242"/>
      <c r="F42" s="242"/>
      <c r="G42" s="242"/>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2"/>
      <c r="AY42" s="242"/>
      <c r="AZ42" s="242"/>
      <c r="BA42" s="242"/>
      <c r="BB42" s="242"/>
      <c r="BC42" s="242"/>
      <c r="BD42" s="242"/>
      <c r="BE42" s="242"/>
      <c r="BF42" s="242"/>
      <c r="BG42" s="242"/>
      <c r="BH42" s="242"/>
      <c r="BI42" s="242"/>
      <c r="BJ42" s="242"/>
      <c r="BK42" s="242"/>
      <c r="BL42" s="242"/>
      <c r="BM42" s="153"/>
      <c r="BN42" s="165"/>
      <c r="BO42" s="18"/>
    </row>
    <row r="43" spans="2:72" ht="18" hidden="1" customHeight="1" outlineLevel="1" x14ac:dyDescent="0.15">
      <c r="B43" s="242" t="s">
        <v>410</v>
      </c>
      <c r="C43" s="242"/>
      <c r="D43" s="242"/>
      <c r="E43" s="242"/>
      <c r="F43" s="242"/>
      <c r="G43" s="242"/>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153"/>
      <c r="BN43" s="165"/>
      <c r="BO43" s="18"/>
    </row>
    <row r="44" spans="2:72" ht="18" hidden="1" customHeight="1" outlineLevel="1" x14ac:dyDescent="0.15">
      <c r="B44" s="242" t="s">
        <v>410</v>
      </c>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c r="AH44" s="242"/>
      <c r="AI44" s="242"/>
      <c r="AJ44" s="242"/>
      <c r="AK44" s="242"/>
      <c r="AL44" s="242"/>
      <c r="AM44" s="242"/>
      <c r="AN44" s="242"/>
      <c r="AO44" s="242"/>
      <c r="AP44" s="242"/>
      <c r="AQ44" s="242"/>
      <c r="AR44" s="242"/>
      <c r="AS44" s="242"/>
      <c r="AT44" s="242"/>
      <c r="AU44" s="242"/>
      <c r="AV44" s="242"/>
      <c r="AW44" s="242"/>
      <c r="AX44" s="242"/>
      <c r="AY44" s="242"/>
      <c r="AZ44" s="242"/>
      <c r="BA44" s="242"/>
      <c r="BB44" s="242"/>
      <c r="BC44" s="242"/>
      <c r="BD44" s="242"/>
      <c r="BE44" s="242"/>
      <c r="BF44" s="242"/>
      <c r="BG44" s="242"/>
      <c r="BH44" s="242"/>
      <c r="BI44" s="242"/>
      <c r="BJ44" s="242"/>
      <c r="BK44" s="242"/>
      <c r="BL44" s="242"/>
      <c r="BM44" s="153"/>
      <c r="BN44" s="165"/>
      <c r="BO44" s="18"/>
    </row>
    <row r="45" spans="2:72" ht="18" hidden="1" customHeight="1" outlineLevel="1" x14ac:dyDescent="0.15">
      <c r="B45" s="242" t="s">
        <v>410</v>
      </c>
      <c r="C45" s="242"/>
      <c r="D45" s="242"/>
      <c r="E45" s="242"/>
      <c r="F45" s="242"/>
      <c r="G45" s="242"/>
      <c r="H45" s="242"/>
      <c r="I45" s="242"/>
      <c r="J45" s="242"/>
      <c r="K45" s="242"/>
      <c r="L45" s="242"/>
      <c r="M45" s="242"/>
      <c r="N45" s="242"/>
      <c r="O45" s="242"/>
      <c r="P45" s="242"/>
      <c r="Q45" s="242"/>
      <c r="R45" s="242"/>
      <c r="S45" s="242"/>
      <c r="T45" s="242"/>
      <c r="U45" s="242"/>
      <c r="V45" s="242"/>
      <c r="W45" s="242"/>
      <c r="X45" s="242"/>
      <c r="Y45" s="242"/>
      <c r="Z45" s="242"/>
      <c r="AA45" s="242"/>
      <c r="AB45" s="242"/>
      <c r="AC45" s="242"/>
      <c r="AD45" s="242"/>
      <c r="AE45" s="242"/>
      <c r="AF45" s="242"/>
      <c r="AG45" s="242"/>
      <c r="AH45" s="242"/>
      <c r="AI45" s="242"/>
      <c r="AJ45" s="242"/>
      <c r="AK45" s="242"/>
      <c r="AL45" s="242"/>
      <c r="AM45" s="242"/>
      <c r="AN45" s="242"/>
      <c r="AO45" s="242"/>
      <c r="AP45" s="242"/>
      <c r="AQ45" s="242"/>
      <c r="AR45" s="242"/>
      <c r="AS45" s="242"/>
      <c r="AT45" s="242"/>
      <c r="AU45" s="242"/>
      <c r="AV45" s="242"/>
      <c r="AW45" s="242"/>
      <c r="AX45" s="242"/>
      <c r="AY45" s="242"/>
      <c r="AZ45" s="242"/>
      <c r="BA45" s="242"/>
      <c r="BB45" s="242"/>
      <c r="BC45" s="242"/>
      <c r="BD45" s="242"/>
      <c r="BE45" s="242"/>
      <c r="BF45" s="242"/>
      <c r="BG45" s="242"/>
      <c r="BH45" s="242"/>
      <c r="BI45" s="242"/>
      <c r="BJ45" s="242"/>
      <c r="BK45" s="242"/>
      <c r="BL45" s="242"/>
      <c r="BM45" s="153"/>
      <c r="BN45" s="165"/>
      <c r="BO45" s="18"/>
    </row>
    <row r="46" spans="2:72" ht="18" customHeight="1" collapsed="1" x14ac:dyDescent="0.15">
      <c r="B46" s="240" t="s">
        <v>339</v>
      </c>
      <c r="C46" s="240"/>
      <c r="D46" s="240"/>
      <c r="E46" s="240"/>
      <c r="F46" s="240"/>
      <c r="G46" s="240"/>
      <c r="H46" s="240"/>
      <c r="I46" s="240"/>
      <c r="J46" s="240"/>
      <c r="K46" s="240"/>
      <c r="L46" s="240" t="s">
        <v>355</v>
      </c>
      <c r="M46" s="240"/>
      <c r="N46" s="240"/>
      <c r="O46" s="240"/>
      <c r="P46" s="240"/>
      <c r="Q46" s="240"/>
      <c r="R46" s="240"/>
      <c r="S46" s="240"/>
      <c r="T46" s="240"/>
      <c r="U46" s="240"/>
      <c r="V46" s="240" t="s">
        <v>356</v>
      </c>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c r="AW46" s="240"/>
      <c r="AX46" s="240"/>
      <c r="AY46" s="240"/>
      <c r="AZ46" s="240"/>
      <c r="BA46" s="240"/>
      <c r="BB46" s="240"/>
      <c r="BC46" s="240"/>
      <c r="BD46" s="240"/>
      <c r="BE46" s="240"/>
      <c r="BF46" s="240"/>
      <c r="BG46" s="240"/>
      <c r="BH46" s="240" t="s">
        <v>135</v>
      </c>
      <c r="BI46" s="240"/>
      <c r="BJ46" s="240"/>
      <c r="BK46" s="240"/>
      <c r="BL46" s="240"/>
      <c r="BM46" s="155"/>
      <c r="BN46" s="169"/>
    </row>
    <row r="47" spans="2:72" ht="18" customHeight="1" x14ac:dyDescent="0.15">
      <c r="B47" s="242" t="s">
        <v>42</v>
      </c>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c r="AI47" s="242"/>
      <c r="AJ47" s="242"/>
      <c r="AK47" s="242"/>
      <c r="AL47" s="242"/>
      <c r="AM47" s="242"/>
      <c r="AN47" s="242"/>
      <c r="AO47" s="242"/>
      <c r="AP47" s="242"/>
      <c r="AQ47" s="242"/>
      <c r="AR47" s="242"/>
      <c r="AS47" s="242"/>
      <c r="AT47" s="242"/>
      <c r="AU47" s="242"/>
      <c r="AV47" s="242"/>
      <c r="AW47" s="242"/>
      <c r="AX47" s="242"/>
      <c r="AY47" s="242"/>
      <c r="AZ47" s="242"/>
      <c r="BA47" s="242"/>
      <c r="BB47" s="242"/>
      <c r="BC47" s="242"/>
      <c r="BD47" s="242"/>
      <c r="BE47" s="242"/>
      <c r="BF47" s="242"/>
      <c r="BG47" s="242"/>
      <c r="BH47" s="242"/>
      <c r="BI47" s="242"/>
      <c r="BJ47" s="242"/>
      <c r="BK47" s="242"/>
      <c r="BL47" s="242"/>
      <c r="BM47" s="153"/>
      <c r="BN47" s="165"/>
      <c r="BO47" s="18"/>
    </row>
    <row r="48" spans="2:72" ht="18" customHeight="1" x14ac:dyDescent="0.15">
      <c r="B48" s="242" t="s">
        <v>42</v>
      </c>
      <c r="C48" s="242"/>
      <c r="D48" s="242"/>
      <c r="E48" s="242"/>
      <c r="F48" s="242"/>
      <c r="G48" s="242"/>
      <c r="H48" s="242"/>
      <c r="I48" s="242"/>
      <c r="J48" s="242"/>
      <c r="K48" s="242"/>
      <c r="L48" s="242"/>
      <c r="M48" s="242"/>
      <c r="N48" s="242"/>
      <c r="O48" s="242"/>
      <c r="P48" s="242"/>
      <c r="Q48" s="242"/>
      <c r="R48" s="242"/>
      <c r="S48" s="242"/>
      <c r="T48" s="242"/>
      <c r="U48" s="242"/>
      <c r="V48" s="242"/>
      <c r="W48" s="242"/>
      <c r="X48" s="242"/>
      <c r="Y48" s="242"/>
      <c r="Z48" s="242"/>
      <c r="AA48" s="242"/>
      <c r="AB48" s="242"/>
      <c r="AC48" s="242"/>
      <c r="AD48" s="242"/>
      <c r="AE48" s="242"/>
      <c r="AF48" s="242"/>
      <c r="AG48" s="242"/>
      <c r="AH48" s="242"/>
      <c r="AI48" s="242"/>
      <c r="AJ48" s="242"/>
      <c r="AK48" s="242"/>
      <c r="AL48" s="242"/>
      <c r="AM48" s="242"/>
      <c r="AN48" s="242"/>
      <c r="AO48" s="242"/>
      <c r="AP48" s="242"/>
      <c r="AQ48" s="242"/>
      <c r="AR48" s="242"/>
      <c r="AS48" s="242"/>
      <c r="AT48" s="242"/>
      <c r="AU48" s="242"/>
      <c r="AV48" s="242"/>
      <c r="AW48" s="242"/>
      <c r="AX48" s="242"/>
      <c r="AY48" s="242"/>
      <c r="AZ48" s="242"/>
      <c r="BA48" s="242"/>
      <c r="BB48" s="242"/>
      <c r="BC48" s="242"/>
      <c r="BD48" s="242"/>
      <c r="BE48" s="242"/>
      <c r="BF48" s="242"/>
      <c r="BG48" s="242"/>
      <c r="BH48" s="242"/>
      <c r="BI48" s="242"/>
      <c r="BJ48" s="242"/>
      <c r="BK48" s="242"/>
      <c r="BL48" s="242"/>
      <c r="BM48" s="153"/>
      <c r="BN48" s="165"/>
      <c r="BO48" s="18"/>
    </row>
    <row r="49" spans="2:67" ht="18" hidden="1" customHeight="1" outlineLevel="1" x14ac:dyDescent="0.15">
      <c r="B49" s="242" t="s">
        <v>42</v>
      </c>
      <c r="C49" s="242"/>
      <c r="D49" s="242"/>
      <c r="E49" s="242"/>
      <c r="F49" s="242"/>
      <c r="G49" s="242"/>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2"/>
      <c r="AY49" s="242"/>
      <c r="AZ49" s="242"/>
      <c r="BA49" s="242"/>
      <c r="BB49" s="242"/>
      <c r="BC49" s="242"/>
      <c r="BD49" s="242"/>
      <c r="BE49" s="242"/>
      <c r="BF49" s="242"/>
      <c r="BG49" s="242"/>
      <c r="BH49" s="242"/>
      <c r="BI49" s="242"/>
      <c r="BJ49" s="242"/>
      <c r="BK49" s="242"/>
      <c r="BL49" s="242"/>
      <c r="BM49" s="153"/>
      <c r="BN49" s="165"/>
      <c r="BO49" s="18"/>
    </row>
    <row r="50" spans="2:67" ht="18" hidden="1" customHeight="1" outlineLevel="1" x14ac:dyDescent="0.15">
      <c r="B50" s="242" t="s">
        <v>42</v>
      </c>
      <c r="C50" s="242"/>
      <c r="D50" s="242"/>
      <c r="E50" s="242"/>
      <c r="F50" s="242"/>
      <c r="G50" s="242"/>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2"/>
      <c r="AY50" s="242"/>
      <c r="AZ50" s="242"/>
      <c r="BA50" s="242"/>
      <c r="BB50" s="242"/>
      <c r="BC50" s="242"/>
      <c r="BD50" s="242"/>
      <c r="BE50" s="242"/>
      <c r="BF50" s="242"/>
      <c r="BG50" s="242"/>
      <c r="BH50" s="242"/>
      <c r="BI50" s="242"/>
      <c r="BJ50" s="242"/>
      <c r="BK50" s="242"/>
      <c r="BL50" s="242"/>
      <c r="BM50" s="153"/>
      <c r="BN50" s="165"/>
      <c r="BO50" s="18"/>
    </row>
    <row r="51" spans="2:67" ht="18" hidden="1" customHeight="1" outlineLevel="1" x14ac:dyDescent="0.15">
      <c r="B51" s="242" t="s">
        <v>42</v>
      </c>
      <c r="C51" s="242"/>
      <c r="D51" s="242"/>
      <c r="E51" s="242"/>
      <c r="F51" s="242"/>
      <c r="G51" s="242"/>
      <c r="H51" s="242"/>
      <c r="I51" s="242"/>
      <c r="J51" s="242"/>
      <c r="K51" s="242"/>
      <c r="L51" s="242"/>
      <c r="M51" s="242"/>
      <c r="N51" s="242"/>
      <c r="O51" s="242"/>
      <c r="P51" s="242"/>
      <c r="Q51" s="242"/>
      <c r="R51" s="242"/>
      <c r="S51" s="242"/>
      <c r="T51" s="242"/>
      <c r="U51" s="242"/>
      <c r="V51" s="242"/>
      <c r="W51" s="242"/>
      <c r="X51" s="242"/>
      <c r="Y51" s="242"/>
      <c r="Z51" s="242"/>
      <c r="AA51" s="242"/>
      <c r="AB51" s="242"/>
      <c r="AC51" s="242"/>
      <c r="AD51" s="242"/>
      <c r="AE51" s="242"/>
      <c r="AF51" s="242"/>
      <c r="AG51" s="242"/>
      <c r="AH51" s="242"/>
      <c r="AI51" s="242"/>
      <c r="AJ51" s="242"/>
      <c r="AK51" s="242"/>
      <c r="AL51" s="242"/>
      <c r="AM51" s="242"/>
      <c r="AN51" s="242"/>
      <c r="AO51" s="242"/>
      <c r="AP51" s="242"/>
      <c r="AQ51" s="242"/>
      <c r="AR51" s="242"/>
      <c r="AS51" s="242"/>
      <c r="AT51" s="242"/>
      <c r="AU51" s="242"/>
      <c r="AV51" s="242"/>
      <c r="AW51" s="242"/>
      <c r="AX51" s="242"/>
      <c r="AY51" s="242"/>
      <c r="AZ51" s="242"/>
      <c r="BA51" s="242"/>
      <c r="BB51" s="242"/>
      <c r="BC51" s="242"/>
      <c r="BD51" s="242"/>
      <c r="BE51" s="242"/>
      <c r="BF51" s="242"/>
      <c r="BG51" s="242"/>
      <c r="BH51" s="242"/>
      <c r="BI51" s="242"/>
      <c r="BJ51" s="242"/>
      <c r="BK51" s="242"/>
      <c r="BL51" s="242"/>
      <c r="BM51" s="153"/>
      <c r="BN51" s="165"/>
      <c r="BO51" s="18"/>
    </row>
    <row r="52" spans="2:67" ht="18" customHeight="1" collapsed="1" x14ac:dyDescent="0.15">
      <c r="B52" s="240" t="s">
        <v>339</v>
      </c>
      <c r="C52" s="240"/>
      <c r="D52" s="240"/>
      <c r="E52" s="240"/>
      <c r="F52" s="240"/>
      <c r="G52" s="240"/>
      <c r="H52" s="240"/>
      <c r="I52" s="240"/>
      <c r="J52" s="240"/>
      <c r="K52" s="240"/>
      <c r="L52" s="240" t="s">
        <v>358</v>
      </c>
      <c r="M52" s="240"/>
      <c r="N52" s="240"/>
      <c r="O52" s="240"/>
      <c r="P52" s="240"/>
      <c r="Q52" s="240"/>
      <c r="R52" s="240"/>
      <c r="S52" s="240"/>
      <c r="T52" s="240"/>
      <c r="U52" s="240"/>
      <c r="V52" s="240" t="s">
        <v>359</v>
      </c>
      <c r="W52" s="240"/>
      <c r="X52" s="240"/>
      <c r="Y52" s="240"/>
      <c r="Z52" s="240"/>
      <c r="AA52" s="240"/>
      <c r="AB52" s="240"/>
      <c r="AC52" s="240"/>
      <c r="AD52" s="240"/>
      <c r="AE52" s="240"/>
      <c r="AF52" s="240" t="s">
        <v>360</v>
      </c>
      <c r="AG52" s="240"/>
      <c r="AH52" s="240"/>
      <c r="AI52" s="240"/>
      <c r="AJ52" s="240"/>
      <c r="AK52" s="240"/>
      <c r="AL52" s="240"/>
      <c r="AM52" s="240"/>
      <c r="AN52" s="240"/>
      <c r="AO52" s="240"/>
      <c r="AP52" s="240" t="s">
        <v>361</v>
      </c>
      <c r="AQ52" s="240"/>
      <c r="AR52" s="240"/>
      <c r="AS52" s="240"/>
      <c r="AT52" s="240"/>
      <c r="AU52" s="240"/>
      <c r="AV52" s="240"/>
      <c r="AW52" s="240"/>
      <c r="AX52" s="240"/>
      <c r="AY52" s="240"/>
      <c r="AZ52" s="240"/>
      <c r="BA52" s="240"/>
      <c r="BB52" s="240"/>
      <c r="BC52" s="240"/>
      <c r="BD52" s="240"/>
      <c r="BE52" s="240"/>
      <c r="BF52" s="240"/>
      <c r="BG52" s="240"/>
      <c r="BH52" s="240" t="s">
        <v>135</v>
      </c>
      <c r="BI52" s="240"/>
      <c r="BJ52" s="240"/>
      <c r="BK52" s="240"/>
      <c r="BL52" s="240"/>
      <c r="BM52" s="155"/>
      <c r="BN52" s="169"/>
    </row>
    <row r="53" spans="2:67" ht="18" customHeight="1" x14ac:dyDescent="0.15">
      <c r="B53" s="242" t="s">
        <v>241</v>
      </c>
      <c r="C53" s="242"/>
      <c r="D53" s="242"/>
      <c r="E53" s="242"/>
      <c r="F53" s="242"/>
      <c r="G53" s="242"/>
      <c r="H53" s="242"/>
      <c r="I53" s="242"/>
      <c r="J53" s="242"/>
      <c r="K53" s="242"/>
      <c r="L53" s="242"/>
      <c r="M53" s="242"/>
      <c r="N53" s="242"/>
      <c r="O53" s="242"/>
      <c r="P53" s="242"/>
      <c r="Q53" s="242"/>
      <c r="R53" s="242"/>
      <c r="S53" s="242"/>
      <c r="T53" s="242"/>
      <c r="U53" s="242"/>
      <c r="V53" s="242"/>
      <c r="W53" s="242"/>
      <c r="X53" s="242"/>
      <c r="Y53" s="242"/>
      <c r="Z53" s="242"/>
      <c r="AA53" s="242"/>
      <c r="AB53" s="242"/>
      <c r="AC53" s="242"/>
      <c r="AD53" s="242"/>
      <c r="AE53" s="242"/>
      <c r="AF53" s="242"/>
      <c r="AG53" s="242"/>
      <c r="AH53" s="242"/>
      <c r="AI53" s="242"/>
      <c r="AJ53" s="242"/>
      <c r="AK53" s="242"/>
      <c r="AL53" s="242"/>
      <c r="AM53" s="242"/>
      <c r="AN53" s="242"/>
      <c r="AO53" s="242"/>
      <c r="AP53" s="242"/>
      <c r="AQ53" s="242"/>
      <c r="AR53" s="242"/>
      <c r="AS53" s="242"/>
      <c r="AT53" s="242"/>
      <c r="AU53" s="242"/>
      <c r="AV53" s="242"/>
      <c r="AW53" s="242"/>
      <c r="AX53" s="242"/>
      <c r="AY53" s="242"/>
      <c r="AZ53" s="242"/>
      <c r="BA53" s="242"/>
      <c r="BB53" s="242"/>
      <c r="BC53" s="242"/>
      <c r="BD53" s="242"/>
      <c r="BE53" s="242"/>
      <c r="BF53" s="242"/>
      <c r="BG53" s="242"/>
      <c r="BH53" s="242"/>
      <c r="BI53" s="242"/>
      <c r="BJ53" s="242"/>
      <c r="BK53" s="242"/>
      <c r="BL53" s="242"/>
      <c r="BM53" s="153"/>
      <c r="BN53" s="165"/>
      <c r="BO53" s="18"/>
    </row>
    <row r="54" spans="2:67" ht="18" customHeight="1" x14ac:dyDescent="0.15">
      <c r="B54" s="242" t="s">
        <v>241</v>
      </c>
      <c r="C54" s="242"/>
      <c r="D54" s="242"/>
      <c r="E54" s="242"/>
      <c r="F54" s="242"/>
      <c r="G54" s="242"/>
      <c r="H54" s="242"/>
      <c r="I54" s="242"/>
      <c r="J54" s="242"/>
      <c r="K54" s="242"/>
      <c r="L54" s="242"/>
      <c r="M54" s="242"/>
      <c r="N54" s="242"/>
      <c r="O54" s="242"/>
      <c r="P54" s="242"/>
      <c r="Q54" s="242"/>
      <c r="R54" s="242"/>
      <c r="S54" s="242"/>
      <c r="T54" s="242"/>
      <c r="U54" s="242"/>
      <c r="V54" s="242"/>
      <c r="W54" s="242"/>
      <c r="X54" s="242"/>
      <c r="Y54" s="242"/>
      <c r="Z54" s="242"/>
      <c r="AA54" s="242"/>
      <c r="AB54" s="242"/>
      <c r="AC54" s="242"/>
      <c r="AD54" s="242"/>
      <c r="AE54" s="242"/>
      <c r="AF54" s="242"/>
      <c r="AG54" s="242"/>
      <c r="AH54" s="242"/>
      <c r="AI54" s="242"/>
      <c r="AJ54" s="242"/>
      <c r="AK54" s="242"/>
      <c r="AL54" s="242"/>
      <c r="AM54" s="242"/>
      <c r="AN54" s="242"/>
      <c r="AO54" s="242"/>
      <c r="AP54" s="242"/>
      <c r="AQ54" s="242"/>
      <c r="AR54" s="242"/>
      <c r="AS54" s="242"/>
      <c r="AT54" s="242"/>
      <c r="AU54" s="242"/>
      <c r="AV54" s="242"/>
      <c r="AW54" s="242"/>
      <c r="AX54" s="242"/>
      <c r="AY54" s="242"/>
      <c r="AZ54" s="242"/>
      <c r="BA54" s="242"/>
      <c r="BB54" s="242"/>
      <c r="BC54" s="242"/>
      <c r="BD54" s="242"/>
      <c r="BE54" s="242"/>
      <c r="BF54" s="242"/>
      <c r="BG54" s="242"/>
      <c r="BH54" s="242"/>
      <c r="BI54" s="242"/>
      <c r="BJ54" s="242"/>
      <c r="BK54" s="242"/>
      <c r="BL54" s="242"/>
      <c r="BM54" s="153"/>
      <c r="BN54" s="165"/>
      <c r="BO54" s="18"/>
    </row>
    <row r="55" spans="2:67" ht="18" hidden="1" customHeight="1" outlineLevel="1" x14ac:dyDescent="0.15">
      <c r="B55" s="242" t="s">
        <v>241</v>
      </c>
      <c r="C55" s="242"/>
      <c r="D55" s="242"/>
      <c r="E55" s="242"/>
      <c r="F55" s="242"/>
      <c r="G55" s="242"/>
      <c r="H55" s="242"/>
      <c r="I55" s="242"/>
      <c r="J55" s="242"/>
      <c r="K55" s="242"/>
      <c r="L55" s="242"/>
      <c r="M55" s="242"/>
      <c r="N55" s="242"/>
      <c r="O55" s="242"/>
      <c r="P55" s="242"/>
      <c r="Q55" s="242"/>
      <c r="R55" s="242"/>
      <c r="S55" s="242"/>
      <c r="T55" s="242"/>
      <c r="U55" s="242"/>
      <c r="V55" s="242"/>
      <c r="W55" s="242"/>
      <c r="X55" s="242"/>
      <c r="Y55" s="242"/>
      <c r="Z55" s="242"/>
      <c r="AA55" s="242"/>
      <c r="AB55" s="242"/>
      <c r="AC55" s="242"/>
      <c r="AD55" s="242"/>
      <c r="AE55" s="242"/>
      <c r="AF55" s="242"/>
      <c r="AG55" s="242"/>
      <c r="AH55" s="242"/>
      <c r="AI55" s="242"/>
      <c r="AJ55" s="242"/>
      <c r="AK55" s="242"/>
      <c r="AL55" s="242"/>
      <c r="AM55" s="242"/>
      <c r="AN55" s="242"/>
      <c r="AO55" s="242"/>
      <c r="AP55" s="242"/>
      <c r="AQ55" s="242"/>
      <c r="AR55" s="242"/>
      <c r="AS55" s="242"/>
      <c r="AT55" s="242"/>
      <c r="AU55" s="242"/>
      <c r="AV55" s="242"/>
      <c r="AW55" s="242"/>
      <c r="AX55" s="242"/>
      <c r="AY55" s="242"/>
      <c r="AZ55" s="242"/>
      <c r="BA55" s="242"/>
      <c r="BB55" s="242"/>
      <c r="BC55" s="242"/>
      <c r="BD55" s="242"/>
      <c r="BE55" s="242"/>
      <c r="BF55" s="242"/>
      <c r="BG55" s="242"/>
      <c r="BH55" s="242"/>
      <c r="BI55" s="242"/>
      <c r="BJ55" s="242"/>
      <c r="BK55" s="242"/>
      <c r="BL55" s="242"/>
      <c r="BM55" s="153"/>
      <c r="BN55" s="165"/>
      <c r="BO55" s="18"/>
    </row>
    <row r="56" spans="2:67" ht="18" hidden="1" customHeight="1" outlineLevel="1" x14ac:dyDescent="0.15">
      <c r="B56" s="242" t="s">
        <v>241</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2"/>
      <c r="AY56" s="242"/>
      <c r="AZ56" s="242"/>
      <c r="BA56" s="242"/>
      <c r="BB56" s="242"/>
      <c r="BC56" s="242"/>
      <c r="BD56" s="242"/>
      <c r="BE56" s="242"/>
      <c r="BF56" s="242"/>
      <c r="BG56" s="242"/>
      <c r="BH56" s="242"/>
      <c r="BI56" s="242"/>
      <c r="BJ56" s="242"/>
      <c r="BK56" s="242"/>
      <c r="BL56" s="242"/>
      <c r="BM56" s="153"/>
      <c r="BN56" s="165"/>
      <c r="BO56" s="18"/>
    </row>
    <row r="57" spans="2:67" ht="18" hidden="1" customHeight="1" outlineLevel="1" x14ac:dyDescent="0.15">
      <c r="B57" s="242" t="s">
        <v>241</v>
      </c>
      <c r="C57" s="242"/>
      <c r="D57" s="242"/>
      <c r="E57" s="242"/>
      <c r="F57" s="242"/>
      <c r="G57" s="242"/>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2"/>
      <c r="AY57" s="242"/>
      <c r="AZ57" s="242"/>
      <c r="BA57" s="242"/>
      <c r="BB57" s="242"/>
      <c r="BC57" s="242"/>
      <c r="BD57" s="242"/>
      <c r="BE57" s="242"/>
      <c r="BF57" s="242"/>
      <c r="BG57" s="242"/>
      <c r="BH57" s="242"/>
      <c r="BI57" s="242"/>
      <c r="BJ57" s="242"/>
      <c r="BK57" s="242"/>
      <c r="BL57" s="242"/>
      <c r="BM57" s="153"/>
      <c r="BN57" s="165"/>
      <c r="BO57" s="18"/>
    </row>
    <row r="58" spans="2:67" ht="18" customHeight="1" collapsed="1" x14ac:dyDescent="0.15">
      <c r="B58" s="240" t="s">
        <v>341</v>
      </c>
      <c r="C58" s="240"/>
      <c r="D58" s="240"/>
      <c r="E58" s="240"/>
      <c r="F58" s="240"/>
      <c r="G58" s="240"/>
      <c r="H58" s="240"/>
      <c r="I58" s="240"/>
      <c r="J58" s="240"/>
      <c r="K58" s="240"/>
      <c r="L58" s="240" t="s">
        <v>342</v>
      </c>
      <c r="M58" s="240"/>
      <c r="N58" s="240"/>
      <c r="O58" s="240"/>
      <c r="P58" s="240"/>
      <c r="Q58" s="240"/>
      <c r="R58" s="240"/>
      <c r="S58" s="240"/>
      <c r="T58" s="240"/>
      <c r="U58" s="240"/>
      <c r="V58" s="240"/>
      <c r="W58" s="240"/>
      <c r="X58" s="240"/>
      <c r="Y58" s="240" t="s">
        <v>139</v>
      </c>
      <c r="Z58" s="240"/>
      <c r="AA58" s="240"/>
      <c r="AB58" s="240"/>
      <c r="AC58" s="240"/>
      <c r="AD58" s="240"/>
      <c r="AE58" s="240" t="s">
        <v>343</v>
      </c>
      <c r="AF58" s="240"/>
      <c r="AG58" s="240"/>
      <c r="AH58" s="240"/>
      <c r="AI58" s="240"/>
      <c r="AJ58" s="240"/>
      <c r="AK58" s="240" t="s">
        <v>344</v>
      </c>
      <c r="AL58" s="240"/>
      <c r="AM58" s="240"/>
      <c r="AN58" s="240"/>
      <c r="AO58" s="240"/>
      <c r="AP58" s="240"/>
      <c r="AQ58" s="240"/>
      <c r="AR58" s="240"/>
      <c r="AS58" s="240"/>
      <c r="AT58" s="240"/>
      <c r="AU58" s="240"/>
      <c r="AV58" s="240"/>
      <c r="AW58" s="240"/>
      <c r="AX58" s="240"/>
      <c r="AY58" s="240"/>
      <c r="AZ58" s="240"/>
      <c r="BA58" s="240"/>
      <c r="BB58" s="240"/>
      <c r="BC58" s="240"/>
      <c r="BD58" s="240"/>
      <c r="BE58" s="240"/>
      <c r="BF58" s="240"/>
      <c r="BG58" s="240"/>
      <c r="BH58" s="240" t="s">
        <v>135</v>
      </c>
      <c r="BI58" s="240"/>
      <c r="BJ58" s="240"/>
      <c r="BK58" s="240"/>
      <c r="BL58" s="240"/>
      <c r="BM58" s="155"/>
      <c r="BN58" s="169"/>
    </row>
    <row r="59" spans="2:67" ht="18" customHeight="1" x14ac:dyDescent="0.15">
      <c r="B59" s="242" t="s">
        <v>242</v>
      </c>
      <c r="C59" s="242"/>
      <c r="D59" s="242"/>
      <c r="E59" s="242"/>
      <c r="F59" s="242"/>
      <c r="G59" s="242"/>
      <c r="H59" s="242"/>
      <c r="I59" s="242"/>
      <c r="J59" s="242"/>
      <c r="K59" s="242"/>
      <c r="L59" s="242"/>
      <c r="M59" s="242"/>
      <c r="N59" s="242"/>
      <c r="O59" s="242"/>
      <c r="P59" s="242"/>
      <c r="Q59" s="242"/>
      <c r="R59" s="242"/>
      <c r="S59" s="242"/>
      <c r="T59" s="242"/>
      <c r="U59" s="242"/>
      <c r="V59" s="242"/>
      <c r="W59" s="242"/>
      <c r="X59" s="242"/>
      <c r="Y59" s="242"/>
      <c r="Z59" s="242"/>
      <c r="AA59" s="242"/>
      <c r="AB59" s="242"/>
      <c r="AC59" s="242"/>
      <c r="AD59" s="242"/>
      <c r="AE59" s="242"/>
      <c r="AF59" s="242"/>
      <c r="AG59" s="242"/>
      <c r="AH59" s="242"/>
      <c r="AI59" s="242"/>
      <c r="AJ59" s="242"/>
      <c r="AK59" s="242"/>
      <c r="AL59" s="242"/>
      <c r="AM59" s="242"/>
      <c r="AN59" s="242"/>
      <c r="AO59" s="242"/>
      <c r="AP59" s="242"/>
      <c r="AQ59" s="242"/>
      <c r="AR59" s="242"/>
      <c r="AS59" s="242"/>
      <c r="AT59" s="242"/>
      <c r="AU59" s="242"/>
      <c r="AV59" s="242"/>
      <c r="AW59" s="242"/>
      <c r="AX59" s="242"/>
      <c r="AY59" s="242"/>
      <c r="AZ59" s="242"/>
      <c r="BA59" s="242"/>
      <c r="BB59" s="242"/>
      <c r="BC59" s="242"/>
      <c r="BD59" s="242"/>
      <c r="BE59" s="242"/>
      <c r="BF59" s="242"/>
      <c r="BG59" s="242"/>
      <c r="BH59" s="242"/>
      <c r="BI59" s="294"/>
      <c r="BJ59" s="294"/>
      <c r="BK59" s="294"/>
      <c r="BL59" s="294"/>
      <c r="BM59" s="161"/>
      <c r="BN59" s="169"/>
    </row>
    <row r="60" spans="2:67" ht="18" customHeight="1" x14ac:dyDescent="0.15">
      <c r="B60" s="242" t="s">
        <v>242</v>
      </c>
      <c r="C60" s="242"/>
      <c r="D60" s="242"/>
      <c r="E60" s="242"/>
      <c r="F60" s="242"/>
      <c r="G60" s="242"/>
      <c r="H60" s="242"/>
      <c r="I60" s="242"/>
      <c r="J60" s="242"/>
      <c r="K60" s="242"/>
      <c r="L60" s="242"/>
      <c r="M60" s="242"/>
      <c r="N60" s="242"/>
      <c r="O60" s="242"/>
      <c r="P60" s="242"/>
      <c r="Q60" s="242"/>
      <c r="R60" s="242"/>
      <c r="S60" s="242"/>
      <c r="T60" s="242"/>
      <c r="U60" s="242"/>
      <c r="V60" s="242"/>
      <c r="W60" s="242"/>
      <c r="X60" s="242"/>
      <c r="Y60" s="242"/>
      <c r="Z60" s="242"/>
      <c r="AA60" s="242"/>
      <c r="AB60" s="242"/>
      <c r="AC60" s="242"/>
      <c r="AD60" s="242"/>
      <c r="AE60" s="242"/>
      <c r="AF60" s="242"/>
      <c r="AG60" s="242"/>
      <c r="AH60" s="242"/>
      <c r="AI60" s="242"/>
      <c r="AJ60" s="242"/>
      <c r="AK60" s="242"/>
      <c r="AL60" s="242"/>
      <c r="AM60" s="242"/>
      <c r="AN60" s="242"/>
      <c r="AO60" s="242"/>
      <c r="AP60" s="242"/>
      <c r="AQ60" s="242"/>
      <c r="AR60" s="242"/>
      <c r="AS60" s="242"/>
      <c r="AT60" s="242"/>
      <c r="AU60" s="242"/>
      <c r="AV60" s="242"/>
      <c r="AW60" s="242"/>
      <c r="AX60" s="242"/>
      <c r="AY60" s="242"/>
      <c r="AZ60" s="242"/>
      <c r="BA60" s="242"/>
      <c r="BB60" s="242"/>
      <c r="BC60" s="242"/>
      <c r="BD60" s="242"/>
      <c r="BE60" s="242"/>
      <c r="BF60" s="242"/>
      <c r="BG60" s="242"/>
      <c r="BH60" s="242"/>
      <c r="BI60" s="294"/>
      <c r="BJ60" s="294"/>
      <c r="BK60" s="294"/>
      <c r="BL60" s="294"/>
      <c r="BM60" s="161"/>
      <c r="BN60" s="169"/>
    </row>
    <row r="61" spans="2:67" ht="18" hidden="1" customHeight="1" outlineLevel="1" x14ac:dyDescent="0.15">
      <c r="B61" s="242" t="s">
        <v>242</v>
      </c>
      <c r="C61" s="242"/>
      <c r="D61" s="242"/>
      <c r="E61" s="242"/>
      <c r="F61" s="242"/>
      <c r="G61" s="242"/>
      <c r="H61" s="242"/>
      <c r="I61" s="242"/>
      <c r="J61" s="242"/>
      <c r="K61" s="242"/>
      <c r="L61" s="242"/>
      <c r="M61" s="242"/>
      <c r="N61" s="242"/>
      <c r="O61" s="242"/>
      <c r="P61" s="242"/>
      <c r="Q61" s="242"/>
      <c r="R61" s="242"/>
      <c r="S61" s="242"/>
      <c r="T61" s="242"/>
      <c r="U61" s="242"/>
      <c r="V61" s="242"/>
      <c r="W61" s="242"/>
      <c r="X61" s="242"/>
      <c r="Y61" s="242"/>
      <c r="Z61" s="242"/>
      <c r="AA61" s="242"/>
      <c r="AB61" s="242"/>
      <c r="AC61" s="242"/>
      <c r="AD61" s="242"/>
      <c r="AE61" s="242"/>
      <c r="AF61" s="242"/>
      <c r="AG61" s="242"/>
      <c r="AH61" s="242"/>
      <c r="AI61" s="242"/>
      <c r="AJ61" s="242"/>
      <c r="AK61" s="242"/>
      <c r="AL61" s="242"/>
      <c r="AM61" s="242"/>
      <c r="AN61" s="242"/>
      <c r="AO61" s="242"/>
      <c r="AP61" s="242"/>
      <c r="AQ61" s="242"/>
      <c r="AR61" s="242"/>
      <c r="AS61" s="242"/>
      <c r="AT61" s="242"/>
      <c r="AU61" s="242"/>
      <c r="AV61" s="242"/>
      <c r="AW61" s="242"/>
      <c r="AX61" s="242"/>
      <c r="AY61" s="242"/>
      <c r="AZ61" s="242"/>
      <c r="BA61" s="242"/>
      <c r="BB61" s="242"/>
      <c r="BC61" s="242"/>
      <c r="BD61" s="242"/>
      <c r="BE61" s="242"/>
      <c r="BF61" s="242"/>
      <c r="BG61" s="242"/>
      <c r="BH61" s="242"/>
      <c r="BI61" s="294"/>
      <c r="BJ61" s="294"/>
      <c r="BK61" s="294"/>
      <c r="BL61" s="294"/>
      <c r="BM61" s="161"/>
      <c r="BN61" s="169"/>
    </row>
    <row r="62" spans="2:67" ht="18" hidden="1" customHeight="1" outlineLevel="1" x14ac:dyDescent="0.15">
      <c r="B62" s="242" t="s">
        <v>242</v>
      </c>
      <c r="C62" s="242"/>
      <c r="D62" s="242"/>
      <c r="E62" s="242"/>
      <c r="F62" s="242"/>
      <c r="G62" s="242"/>
      <c r="H62" s="242"/>
      <c r="I62" s="242"/>
      <c r="J62" s="242"/>
      <c r="K62" s="242"/>
      <c r="L62" s="242"/>
      <c r="M62" s="242"/>
      <c r="N62" s="242"/>
      <c r="O62" s="242"/>
      <c r="P62" s="242"/>
      <c r="Q62" s="242"/>
      <c r="R62" s="242"/>
      <c r="S62" s="242"/>
      <c r="T62" s="242"/>
      <c r="U62" s="242"/>
      <c r="V62" s="242"/>
      <c r="W62" s="242"/>
      <c r="X62" s="242"/>
      <c r="Y62" s="242"/>
      <c r="Z62" s="242"/>
      <c r="AA62" s="242"/>
      <c r="AB62" s="242"/>
      <c r="AC62" s="242"/>
      <c r="AD62" s="242"/>
      <c r="AE62" s="242"/>
      <c r="AF62" s="242"/>
      <c r="AG62" s="242"/>
      <c r="AH62" s="242"/>
      <c r="AI62" s="242"/>
      <c r="AJ62" s="242"/>
      <c r="AK62" s="242"/>
      <c r="AL62" s="242"/>
      <c r="AM62" s="242"/>
      <c r="AN62" s="242"/>
      <c r="AO62" s="242"/>
      <c r="AP62" s="242"/>
      <c r="AQ62" s="242"/>
      <c r="AR62" s="242"/>
      <c r="AS62" s="242"/>
      <c r="AT62" s="242"/>
      <c r="AU62" s="242"/>
      <c r="AV62" s="242"/>
      <c r="AW62" s="242"/>
      <c r="AX62" s="242"/>
      <c r="AY62" s="242"/>
      <c r="AZ62" s="242"/>
      <c r="BA62" s="242"/>
      <c r="BB62" s="242"/>
      <c r="BC62" s="242"/>
      <c r="BD62" s="242"/>
      <c r="BE62" s="242"/>
      <c r="BF62" s="242"/>
      <c r="BG62" s="242"/>
      <c r="BH62" s="242"/>
      <c r="BI62" s="294"/>
      <c r="BJ62" s="294"/>
      <c r="BK62" s="294"/>
      <c r="BL62" s="294"/>
      <c r="BM62" s="161"/>
      <c r="BN62" s="169"/>
    </row>
    <row r="63" spans="2:67" ht="18" hidden="1" customHeight="1" outlineLevel="1" x14ac:dyDescent="0.15">
      <c r="B63" s="242" t="s">
        <v>242</v>
      </c>
      <c r="C63" s="242"/>
      <c r="D63" s="242"/>
      <c r="E63" s="242"/>
      <c r="F63" s="242"/>
      <c r="G63" s="242"/>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2"/>
      <c r="AY63" s="242"/>
      <c r="AZ63" s="242"/>
      <c r="BA63" s="242"/>
      <c r="BB63" s="242"/>
      <c r="BC63" s="242"/>
      <c r="BD63" s="242"/>
      <c r="BE63" s="242"/>
      <c r="BF63" s="242"/>
      <c r="BG63" s="242"/>
      <c r="BH63" s="242"/>
      <c r="BI63" s="294"/>
      <c r="BJ63" s="294"/>
      <c r="BK63" s="294"/>
      <c r="BL63" s="294"/>
      <c r="BM63" s="161"/>
      <c r="BN63" s="169"/>
    </row>
    <row r="64" spans="2:67" ht="18" customHeight="1" collapsed="1" x14ac:dyDescent="0.15">
      <c r="B64" s="295" t="s">
        <v>537</v>
      </c>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c r="AS64" s="295"/>
      <c r="AT64" s="295"/>
      <c r="AU64" s="295"/>
      <c r="AV64" s="295"/>
      <c r="AW64" s="295"/>
      <c r="AX64" s="295"/>
      <c r="AY64" s="295"/>
      <c r="AZ64" s="295"/>
      <c r="BA64" s="295"/>
      <c r="BB64" s="295"/>
      <c r="BC64" s="295"/>
      <c r="BD64" s="295"/>
      <c r="BE64" s="295"/>
      <c r="BF64" s="295"/>
      <c r="BG64" s="295"/>
      <c r="BH64" s="295"/>
      <c r="BI64" s="295"/>
      <c r="BJ64" s="295"/>
      <c r="BK64" s="295"/>
      <c r="BL64" s="295"/>
      <c r="BM64" s="82"/>
      <c r="BN64" s="169"/>
    </row>
    <row r="65" spans="2:73" ht="18" customHeight="1" x14ac:dyDescent="0.15">
      <c r="B65" s="297" t="s">
        <v>507</v>
      </c>
      <c r="C65" s="297"/>
      <c r="D65" s="297"/>
      <c r="E65" s="297"/>
      <c r="F65" s="297"/>
      <c r="G65" s="297"/>
      <c r="H65" s="297"/>
      <c r="I65" s="297"/>
      <c r="J65" s="297"/>
      <c r="K65" s="297"/>
      <c r="L65" s="297"/>
      <c r="M65" s="297"/>
      <c r="N65" s="297"/>
      <c r="O65" s="297"/>
      <c r="P65" s="297"/>
      <c r="Q65" s="297"/>
      <c r="R65" s="297"/>
      <c r="S65" s="297"/>
      <c r="T65" s="297"/>
      <c r="U65" s="297"/>
      <c r="V65" s="297"/>
      <c r="W65" s="297"/>
      <c r="X65" s="297"/>
      <c r="Y65" s="297"/>
      <c r="Z65" s="297"/>
      <c r="AA65" s="297"/>
      <c r="AB65" s="297"/>
      <c r="AC65" s="297"/>
      <c r="AD65" s="297"/>
      <c r="AE65" s="297"/>
      <c r="AF65" s="297"/>
      <c r="AG65" s="297"/>
      <c r="AH65" s="297"/>
      <c r="AI65" s="297"/>
      <c r="AJ65" s="297"/>
      <c r="AK65" s="297"/>
      <c r="AL65" s="297"/>
      <c r="AM65" s="297"/>
      <c r="AN65" s="297"/>
      <c r="AO65" s="297"/>
      <c r="AP65" s="297"/>
      <c r="AQ65" s="297"/>
      <c r="AR65" s="297"/>
      <c r="AS65" s="297"/>
      <c r="AT65" s="297"/>
      <c r="AU65" s="297"/>
      <c r="AV65" s="297"/>
      <c r="AW65" s="297"/>
      <c r="AX65" s="297"/>
      <c r="AY65" s="297"/>
      <c r="AZ65" s="297"/>
      <c r="BA65" s="297"/>
      <c r="BB65" s="297"/>
      <c r="BC65" s="297"/>
      <c r="BD65" s="297"/>
      <c r="BE65" s="297"/>
      <c r="BF65" s="297"/>
      <c r="BG65" s="297"/>
      <c r="BH65" s="297"/>
      <c r="BI65" s="297"/>
      <c r="BJ65" s="297"/>
      <c r="BK65" s="297"/>
      <c r="BL65" s="297"/>
      <c r="BM65" s="82"/>
      <c r="BN65" s="169"/>
    </row>
    <row r="66" spans="2:73" ht="18" customHeight="1" x14ac:dyDescent="0.15">
      <c r="B66" s="298" t="s">
        <v>508</v>
      </c>
      <c r="C66" s="298"/>
      <c r="D66" s="298"/>
      <c r="E66" s="298"/>
      <c r="F66" s="298"/>
      <c r="G66" s="298"/>
      <c r="H66" s="298"/>
      <c r="I66" s="298"/>
      <c r="J66" s="298"/>
      <c r="K66" s="298"/>
      <c r="L66" s="298"/>
      <c r="M66" s="298"/>
      <c r="N66" s="298"/>
      <c r="O66" s="298"/>
      <c r="P66" s="298"/>
      <c r="Q66" s="298"/>
      <c r="R66" s="298"/>
      <c r="S66" s="298"/>
      <c r="T66" s="298"/>
      <c r="U66" s="298"/>
      <c r="V66" s="298"/>
      <c r="W66" s="298"/>
      <c r="X66" s="298"/>
      <c r="Y66" s="298"/>
      <c r="Z66" s="298"/>
      <c r="AA66" s="298"/>
      <c r="AB66" s="298"/>
      <c r="AC66" s="298"/>
      <c r="AD66" s="298"/>
      <c r="AE66" s="298"/>
      <c r="AF66" s="298"/>
      <c r="AG66" s="298"/>
      <c r="AH66" s="298"/>
      <c r="AI66" s="298"/>
      <c r="AJ66" s="298"/>
      <c r="AK66" s="298"/>
      <c r="AL66" s="298"/>
      <c r="AM66" s="298"/>
      <c r="AN66" s="298"/>
      <c r="AO66" s="298"/>
      <c r="AP66" s="298"/>
      <c r="AQ66" s="298"/>
      <c r="AR66" s="298"/>
      <c r="AS66" s="298"/>
      <c r="AT66" s="298"/>
      <c r="AU66" s="298"/>
      <c r="AV66" s="298"/>
      <c r="AW66" s="298"/>
      <c r="AX66" s="298"/>
      <c r="AY66" s="298"/>
      <c r="AZ66" s="298"/>
      <c r="BA66" s="298"/>
      <c r="BB66" s="298"/>
      <c r="BC66" s="298"/>
      <c r="BD66" s="298"/>
      <c r="BE66" s="298"/>
      <c r="BF66" s="298"/>
      <c r="BG66" s="298"/>
      <c r="BH66" s="298"/>
      <c r="BI66" s="298"/>
      <c r="BJ66" s="298"/>
      <c r="BK66" s="298"/>
      <c r="BL66" s="298"/>
      <c r="BM66" s="82"/>
      <c r="BN66" s="169"/>
    </row>
    <row r="67" spans="2:73" ht="18" customHeight="1" x14ac:dyDescent="0.15">
      <c r="B67" s="70">
        <v>3</v>
      </c>
      <c r="C67" s="71"/>
      <c r="D67" s="71" t="s">
        <v>362</v>
      </c>
      <c r="E67" s="71"/>
      <c r="F67" s="71"/>
      <c r="G67" s="71"/>
      <c r="H67" s="71"/>
      <c r="I67" s="71"/>
      <c r="J67" s="71"/>
      <c r="K67" s="71"/>
      <c r="L67" s="71"/>
      <c r="M67" s="71"/>
      <c r="N67" s="71"/>
      <c r="O67" s="71"/>
      <c r="P67" s="71"/>
      <c r="Q67" s="71"/>
      <c r="R67" s="71"/>
      <c r="S67" s="71"/>
      <c r="T67" s="71"/>
      <c r="U67" s="71"/>
      <c r="V67" s="71"/>
      <c r="W67" s="71"/>
      <c r="X67" s="71"/>
      <c r="Y67" s="71"/>
      <c r="Z67" s="71"/>
      <c r="AA67" s="71"/>
      <c r="AB67" s="71"/>
      <c r="AC67" s="71"/>
      <c r="AD67" s="71"/>
      <c r="AE67" s="71"/>
      <c r="AF67" s="71"/>
      <c r="AG67" s="71"/>
      <c r="AH67" s="71"/>
      <c r="AI67" s="71"/>
      <c r="AJ67" s="71"/>
      <c r="AK67" s="71"/>
      <c r="AL67" s="71"/>
      <c r="AM67" s="71"/>
      <c r="AN67" s="71"/>
      <c r="AO67" s="71"/>
      <c r="AP67" s="71"/>
      <c r="AQ67" s="52"/>
      <c r="AR67" s="231" t="s">
        <v>414</v>
      </c>
      <c r="AS67" s="232"/>
      <c r="AT67" s="232"/>
      <c r="AU67" s="232"/>
      <c r="AV67" s="233"/>
      <c r="AW67" s="231" t="s">
        <v>415</v>
      </c>
      <c r="AX67" s="232"/>
      <c r="AY67" s="232"/>
      <c r="AZ67" s="232"/>
      <c r="BA67" s="233"/>
      <c r="BB67" s="278" t="s">
        <v>590</v>
      </c>
      <c r="BC67" s="278"/>
      <c r="BD67" s="278"/>
      <c r="BE67" s="278"/>
      <c r="BF67" s="278"/>
      <c r="BG67" s="278"/>
      <c r="BH67" s="278"/>
      <c r="BI67" s="278"/>
      <c r="BJ67" s="278"/>
      <c r="BK67" s="278"/>
      <c r="BL67" s="281"/>
      <c r="BM67" s="171"/>
      <c r="BN67" s="34" t="s">
        <v>596</v>
      </c>
      <c r="BO67" s="34" t="s">
        <v>597</v>
      </c>
      <c r="BP67" s="34" t="s">
        <v>598</v>
      </c>
      <c r="BQ67" s="35" t="s">
        <v>599</v>
      </c>
      <c r="BR67" s="35" t="s">
        <v>604</v>
      </c>
      <c r="BS67" s="34" t="s">
        <v>600</v>
      </c>
      <c r="BT67" s="34" t="s">
        <v>601</v>
      </c>
      <c r="BU67" s="34" t="s">
        <v>602</v>
      </c>
    </row>
    <row r="68" spans="2:73" ht="18" customHeight="1" x14ac:dyDescent="0.15">
      <c r="B68" s="56"/>
      <c r="C68" s="66" t="s">
        <v>28</v>
      </c>
      <c r="D68" s="48" t="s">
        <v>470</v>
      </c>
      <c r="AG68" s="84"/>
      <c r="AR68" s="243" t="b">
        <v>0</v>
      </c>
      <c r="AS68" s="244"/>
      <c r="AT68" s="244"/>
      <c r="AU68" s="244"/>
      <c r="AV68" s="245"/>
      <c r="AW68" s="243" t="b">
        <v>0</v>
      </c>
      <c r="AX68" s="244"/>
      <c r="AY68" s="244"/>
      <c r="AZ68" s="244"/>
      <c r="BA68" s="245"/>
      <c r="BB68" s="246" t="str">
        <f>IF(BN68&lt;&gt;"",("p."&amp;DBCS(BN68)&amp;"　第"&amp;DBCS(BO68)&amp;"条　"&amp;IF(BP68="","",DBCS(BP68)&amp;"項")),IF(BO68&lt;&gt;"",("第"&amp;DBCS(BO68)&amp;"条　"&amp;IF(BP68="","",DBCS(BP68)&amp;"項")),""))</f>
        <v/>
      </c>
      <c r="BC68" s="247"/>
      <c r="BD68" s="247"/>
      <c r="BE68" s="247"/>
      <c r="BF68" s="247"/>
      <c r="BG68" s="247"/>
      <c r="BH68" s="247"/>
      <c r="BI68" s="247"/>
      <c r="BJ68" s="247"/>
      <c r="BK68" s="247"/>
      <c r="BL68" s="248"/>
      <c r="BM68" s="150"/>
      <c r="BN68" s="17"/>
      <c r="BO68" s="17"/>
      <c r="BP68" s="17"/>
      <c r="BQ68" s="11" t="str">
        <f>IF(OR(AND(BS68=TRUE,BT68=TRUE),AND(BS68=FALSE,BT68=FALSE)),"NG","OK")</f>
        <v>NG</v>
      </c>
      <c r="BR68" s="11" t="str">
        <f>IF(AND(BS68=FALSE,BT68=FALSE),"",IF(AND(BS68=TRUE,BN68&lt;&gt;"",BO68&lt;&gt;"",BP68&lt;&gt;""),"OK",IF(AND(BT68=TRUE,BN68="",BO68="",BP68=""),"OK","NG")))</f>
        <v/>
      </c>
      <c r="BS68" s="26" t="b">
        <f>AR68</f>
        <v>0</v>
      </c>
      <c r="BT68" s="26" t="b">
        <f>AW68</f>
        <v>0</v>
      </c>
    </row>
    <row r="69" spans="2:73" ht="18" customHeight="1" x14ac:dyDescent="0.15">
      <c r="B69" s="90"/>
      <c r="C69" s="66" t="s">
        <v>27</v>
      </c>
      <c r="D69" s="48" t="s">
        <v>363</v>
      </c>
      <c r="AG69" s="84"/>
      <c r="AR69" s="243" t="b">
        <v>0</v>
      </c>
      <c r="AS69" s="244"/>
      <c r="AT69" s="244"/>
      <c r="AU69" s="244"/>
      <c r="AV69" s="245"/>
      <c r="AW69" s="243" t="b">
        <v>0</v>
      </c>
      <c r="AX69" s="244"/>
      <c r="AY69" s="244"/>
      <c r="AZ69" s="244"/>
      <c r="BA69" s="245"/>
      <c r="BB69" s="246" t="str">
        <f>IF(BN69&lt;&gt;"",("p."&amp;DBCS(BN69)&amp;"　第"&amp;DBCS(BO69)&amp;"条　"&amp;IF(BP69="","",DBCS(BP69)&amp;"項")),IF(BO69&lt;&gt;"",("第"&amp;DBCS(BO69)&amp;"条　"&amp;IF(BP69="","",DBCS(BP69)&amp;"項")),""))</f>
        <v/>
      </c>
      <c r="BC69" s="247"/>
      <c r="BD69" s="247"/>
      <c r="BE69" s="247"/>
      <c r="BF69" s="247"/>
      <c r="BG69" s="247"/>
      <c r="BH69" s="247"/>
      <c r="BI69" s="247"/>
      <c r="BJ69" s="247"/>
      <c r="BK69" s="247"/>
      <c r="BL69" s="248"/>
      <c r="BM69" s="150"/>
      <c r="BN69" s="17"/>
      <c r="BO69" s="17"/>
      <c r="BP69" s="17"/>
      <c r="BQ69" s="11" t="str">
        <f>IF(OR(AND(BS69=TRUE,BT69=TRUE),AND(BS69=FALSE,BT69=FALSE)),"NG","OK")</f>
        <v>NG</v>
      </c>
      <c r="BR69" s="11" t="str">
        <f>IF(AND(BS69=FALSE,BT69=FALSE),"",IF(AND(BS69=TRUE,BN69&lt;&gt;"",BO69&lt;&gt;"",BP69&lt;&gt;""),"OK",IF(AND(BT69=TRUE,BN69="",BO69="",BP69=""),"OK","NG")))</f>
        <v/>
      </c>
      <c r="BS69" s="26" t="b">
        <f>AR69</f>
        <v>0</v>
      </c>
      <c r="BT69" s="26" t="b">
        <f>AW69</f>
        <v>0</v>
      </c>
    </row>
    <row r="70" spans="2:73" ht="18" customHeight="1" x14ac:dyDescent="0.15">
      <c r="B70" s="240" t="s">
        <v>339</v>
      </c>
      <c r="C70" s="240"/>
      <c r="D70" s="240"/>
      <c r="E70" s="240"/>
      <c r="F70" s="240"/>
      <c r="G70" s="240"/>
      <c r="H70" s="240"/>
      <c r="I70" s="240"/>
      <c r="J70" s="240"/>
      <c r="K70" s="240"/>
      <c r="L70" s="240" t="s">
        <v>364</v>
      </c>
      <c r="M70" s="240"/>
      <c r="N70" s="240"/>
      <c r="O70" s="240"/>
      <c r="P70" s="240"/>
      <c r="Q70" s="240"/>
      <c r="R70" s="240"/>
      <c r="S70" s="240"/>
      <c r="T70" s="240"/>
      <c r="U70" s="240" t="s">
        <v>139</v>
      </c>
      <c r="V70" s="240"/>
      <c r="W70" s="240"/>
      <c r="X70" s="240"/>
      <c r="Y70" s="240"/>
      <c r="Z70" s="240"/>
      <c r="AA70" s="240"/>
      <c r="AB70" s="240"/>
      <c r="AC70" s="240"/>
      <c r="AD70" s="240"/>
      <c r="AE70" s="240"/>
      <c r="AF70" s="240"/>
      <c r="AG70" s="240" t="s">
        <v>343</v>
      </c>
      <c r="AH70" s="240"/>
      <c r="AI70" s="240"/>
      <c r="AJ70" s="240"/>
      <c r="AK70" s="240"/>
      <c r="AL70" s="240"/>
      <c r="AM70" s="240"/>
      <c r="AN70" s="240"/>
      <c r="AO70" s="240" t="s">
        <v>365</v>
      </c>
      <c r="AP70" s="240"/>
      <c r="AQ70" s="240"/>
      <c r="AR70" s="240"/>
      <c r="AS70" s="240"/>
      <c r="AT70" s="240"/>
      <c r="AU70" s="240"/>
      <c r="AV70" s="240"/>
      <c r="AW70" s="240"/>
      <c r="AX70" s="240"/>
      <c r="AY70" s="240"/>
      <c r="AZ70" s="240"/>
      <c r="BA70" s="240"/>
      <c r="BB70" s="240"/>
      <c r="BC70" s="240"/>
      <c r="BD70" s="240"/>
      <c r="BE70" s="240"/>
      <c r="BF70" s="240"/>
      <c r="BG70" s="240"/>
      <c r="BH70" s="240" t="s">
        <v>135</v>
      </c>
      <c r="BI70" s="240"/>
      <c r="BJ70" s="240"/>
      <c r="BK70" s="240"/>
      <c r="BL70" s="240"/>
      <c r="BM70" s="155"/>
      <c r="BN70" s="169"/>
    </row>
    <row r="71" spans="2:73" ht="18" customHeight="1" x14ac:dyDescent="0.15">
      <c r="B71" s="242"/>
      <c r="C71" s="242"/>
      <c r="D71" s="242"/>
      <c r="E71" s="242"/>
      <c r="F71" s="242"/>
      <c r="G71" s="242"/>
      <c r="H71" s="242"/>
      <c r="I71" s="242"/>
      <c r="J71" s="242"/>
      <c r="K71" s="242"/>
      <c r="L71" s="242"/>
      <c r="M71" s="242"/>
      <c r="N71" s="242"/>
      <c r="O71" s="242"/>
      <c r="P71" s="242"/>
      <c r="Q71" s="242"/>
      <c r="R71" s="242"/>
      <c r="S71" s="242"/>
      <c r="T71" s="242"/>
      <c r="U71" s="242"/>
      <c r="V71" s="242"/>
      <c r="W71" s="242"/>
      <c r="X71" s="242"/>
      <c r="Y71" s="242"/>
      <c r="Z71" s="242"/>
      <c r="AA71" s="242"/>
      <c r="AB71" s="242"/>
      <c r="AC71" s="242"/>
      <c r="AD71" s="242"/>
      <c r="AE71" s="242"/>
      <c r="AF71" s="242"/>
      <c r="AG71" s="242"/>
      <c r="AH71" s="242"/>
      <c r="AI71" s="242"/>
      <c r="AJ71" s="242"/>
      <c r="AK71" s="242"/>
      <c r="AL71" s="242"/>
      <c r="AM71" s="242"/>
      <c r="AN71" s="242"/>
      <c r="AO71" s="242"/>
      <c r="AP71" s="242"/>
      <c r="AQ71" s="242"/>
      <c r="AR71" s="242"/>
      <c r="AS71" s="242"/>
      <c r="AT71" s="242"/>
      <c r="AU71" s="242"/>
      <c r="AV71" s="242"/>
      <c r="AW71" s="242"/>
      <c r="AX71" s="242"/>
      <c r="AY71" s="242"/>
      <c r="AZ71" s="242"/>
      <c r="BA71" s="242"/>
      <c r="BB71" s="242"/>
      <c r="BC71" s="242"/>
      <c r="BD71" s="242"/>
      <c r="BE71" s="242"/>
      <c r="BF71" s="242"/>
      <c r="BG71" s="242"/>
      <c r="BH71" s="242"/>
      <c r="BI71" s="242"/>
      <c r="BJ71" s="242"/>
      <c r="BK71" s="242"/>
      <c r="BL71" s="242"/>
      <c r="BM71" s="153"/>
      <c r="BN71" s="165"/>
      <c r="BO71" s="18"/>
    </row>
    <row r="72" spans="2:73" ht="18" customHeight="1" x14ac:dyDescent="0.15">
      <c r="B72" s="242"/>
      <c r="C72" s="242"/>
      <c r="D72" s="242"/>
      <c r="E72" s="242"/>
      <c r="F72" s="242"/>
      <c r="G72" s="242"/>
      <c r="H72" s="242"/>
      <c r="I72" s="242"/>
      <c r="J72" s="242"/>
      <c r="K72" s="242"/>
      <c r="L72" s="242"/>
      <c r="M72" s="242"/>
      <c r="N72" s="242"/>
      <c r="O72" s="242"/>
      <c r="P72" s="242"/>
      <c r="Q72" s="242"/>
      <c r="R72" s="242"/>
      <c r="S72" s="242"/>
      <c r="T72" s="242"/>
      <c r="U72" s="242"/>
      <c r="V72" s="242"/>
      <c r="W72" s="242"/>
      <c r="X72" s="242"/>
      <c r="Y72" s="242"/>
      <c r="Z72" s="242"/>
      <c r="AA72" s="242"/>
      <c r="AB72" s="242"/>
      <c r="AC72" s="242"/>
      <c r="AD72" s="242"/>
      <c r="AE72" s="242"/>
      <c r="AF72" s="242"/>
      <c r="AG72" s="242"/>
      <c r="AH72" s="242"/>
      <c r="AI72" s="242"/>
      <c r="AJ72" s="242"/>
      <c r="AK72" s="242"/>
      <c r="AL72" s="242"/>
      <c r="AM72" s="242"/>
      <c r="AN72" s="242"/>
      <c r="AO72" s="242"/>
      <c r="AP72" s="242"/>
      <c r="AQ72" s="242"/>
      <c r="AR72" s="242"/>
      <c r="AS72" s="242"/>
      <c r="AT72" s="242"/>
      <c r="AU72" s="242"/>
      <c r="AV72" s="242"/>
      <c r="AW72" s="242"/>
      <c r="AX72" s="242"/>
      <c r="AY72" s="242"/>
      <c r="AZ72" s="242"/>
      <c r="BA72" s="242"/>
      <c r="BB72" s="242"/>
      <c r="BC72" s="242"/>
      <c r="BD72" s="242"/>
      <c r="BE72" s="242"/>
      <c r="BF72" s="242"/>
      <c r="BG72" s="242"/>
      <c r="BH72" s="242"/>
      <c r="BI72" s="242"/>
      <c r="BJ72" s="242"/>
      <c r="BK72" s="242"/>
      <c r="BL72" s="242"/>
      <c r="BM72" s="153"/>
      <c r="BN72" s="165"/>
      <c r="BO72" s="18"/>
    </row>
    <row r="73" spans="2:73" ht="18" customHeight="1" x14ac:dyDescent="0.15">
      <c r="B73" s="242"/>
      <c r="C73" s="242"/>
      <c r="D73" s="242"/>
      <c r="E73" s="242"/>
      <c r="F73" s="242"/>
      <c r="G73" s="242"/>
      <c r="H73" s="242"/>
      <c r="I73" s="242"/>
      <c r="J73" s="242"/>
      <c r="K73" s="242"/>
      <c r="L73" s="242"/>
      <c r="M73" s="242"/>
      <c r="N73" s="242"/>
      <c r="O73" s="242"/>
      <c r="P73" s="242"/>
      <c r="Q73" s="242"/>
      <c r="R73" s="242"/>
      <c r="S73" s="242"/>
      <c r="T73" s="242"/>
      <c r="U73" s="242"/>
      <c r="V73" s="242"/>
      <c r="W73" s="242"/>
      <c r="X73" s="242"/>
      <c r="Y73" s="242"/>
      <c r="Z73" s="242"/>
      <c r="AA73" s="242"/>
      <c r="AB73" s="242"/>
      <c r="AC73" s="242"/>
      <c r="AD73" s="242"/>
      <c r="AE73" s="242"/>
      <c r="AF73" s="242"/>
      <c r="AG73" s="242"/>
      <c r="AH73" s="242"/>
      <c r="AI73" s="242"/>
      <c r="AJ73" s="242"/>
      <c r="AK73" s="242"/>
      <c r="AL73" s="242"/>
      <c r="AM73" s="242"/>
      <c r="AN73" s="242"/>
      <c r="AO73" s="242"/>
      <c r="AP73" s="242"/>
      <c r="AQ73" s="242"/>
      <c r="AR73" s="242"/>
      <c r="AS73" s="242"/>
      <c r="AT73" s="242"/>
      <c r="AU73" s="242"/>
      <c r="AV73" s="242"/>
      <c r="AW73" s="242"/>
      <c r="AX73" s="242"/>
      <c r="AY73" s="242"/>
      <c r="AZ73" s="242"/>
      <c r="BA73" s="242"/>
      <c r="BB73" s="242"/>
      <c r="BC73" s="242"/>
      <c r="BD73" s="242"/>
      <c r="BE73" s="242"/>
      <c r="BF73" s="242"/>
      <c r="BG73" s="242"/>
      <c r="BH73" s="242"/>
      <c r="BI73" s="242"/>
      <c r="BJ73" s="242"/>
      <c r="BK73" s="242"/>
      <c r="BL73" s="242"/>
      <c r="BM73" s="153"/>
      <c r="BN73" s="165"/>
      <c r="BO73" s="18"/>
    </row>
    <row r="74" spans="2:73" ht="18" hidden="1" customHeight="1" outlineLevel="1" x14ac:dyDescent="0.15">
      <c r="B74" s="242"/>
      <c r="C74" s="242"/>
      <c r="D74" s="242"/>
      <c r="E74" s="242"/>
      <c r="F74" s="242"/>
      <c r="G74" s="242"/>
      <c r="H74" s="242"/>
      <c r="I74" s="242"/>
      <c r="J74" s="242"/>
      <c r="K74" s="242"/>
      <c r="L74" s="242"/>
      <c r="M74" s="242"/>
      <c r="N74" s="242"/>
      <c r="O74" s="242"/>
      <c r="P74" s="242"/>
      <c r="Q74" s="242"/>
      <c r="R74" s="242"/>
      <c r="S74" s="242"/>
      <c r="T74" s="242"/>
      <c r="U74" s="242"/>
      <c r="V74" s="242"/>
      <c r="W74" s="242"/>
      <c r="X74" s="242"/>
      <c r="Y74" s="242"/>
      <c r="Z74" s="242"/>
      <c r="AA74" s="242"/>
      <c r="AB74" s="242"/>
      <c r="AC74" s="242"/>
      <c r="AD74" s="242"/>
      <c r="AE74" s="242"/>
      <c r="AF74" s="242"/>
      <c r="AG74" s="242"/>
      <c r="AH74" s="242"/>
      <c r="AI74" s="242"/>
      <c r="AJ74" s="242"/>
      <c r="AK74" s="242"/>
      <c r="AL74" s="242"/>
      <c r="AM74" s="242"/>
      <c r="AN74" s="242"/>
      <c r="AO74" s="242"/>
      <c r="AP74" s="242"/>
      <c r="AQ74" s="242"/>
      <c r="AR74" s="242"/>
      <c r="AS74" s="242"/>
      <c r="AT74" s="242"/>
      <c r="AU74" s="242"/>
      <c r="AV74" s="242"/>
      <c r="AW74" s="242"/>
      <c r="AX74" s="242"/>
      <c r="AY74" s="242"/>
      <c r="AZ74" s="242"/>
      <c r="BA74" s="242"/>
      <c r="BB74" s="242"/>
      <c r="BC74" s="242"/>
      <c r="BD74" s="242"/>
      <c r="BE74" s="242"/>
      <c r="BF74" s="242"/>
      <c r="BG74" s="242"/>
      <c r="BH74" s="242"/>
      <c r="BI74" s="242"/>
      <c r="BJ74" s="242"/>
      <c r="BK74" s="242"/>
      <c r="BL74" s="242"/>
      <c r="BM74" s="153"/>
      <c r="BN74" s="21"/>
      <c r="BO74" s="18"/>
    </row>
    <row r="75" spans="2:73" ht="18" hidden="1" customHeight="1" outlineLevel="1" x14ac:dyDescent="0.15">
      <c r="B75" s="242"/>
      <c r="C75" s="242"/>
      <c r="D75" s="242"/>
      <c r="E75" s="242"/>
      <c r="F75" s="242"/>
      <c r="G75" s="242"/>
      <c r="H75" s="242"/>
      <c r="I75" s="242"/>
      <c r="J75" s="242"/>
      <c r="K75" s="242"/>
      <c r="L75" s="242"/>
      <c r="M75" s="242"/>
      <c r="N75" s="242"/>
      <c r="O75" s="242"/>
      <c r="P75" s="242"/>
      <c r="Q75" s="242"/>
      <c r="R75" s="242"/>
      <c r="S75" s="242"/>
      <c r="T75" s="242"/>
      <c r="U75" s="242"/>
      <c r="V75" s="242"/>
      <c r="W75" s="242"/>
      <c r="X75" s="242"/>
      <c r="Y75" s="242"/>
      <c r="Z75" s="242"/>
      <c r="AA75" s="242"/>
      <c r="AB75" s="242"/>
      <c r="AC75" s="242"/>
      <c r="AD75" s="242"/>
      <c r="AE75" s="242"/>
      <c r="AF75" s="242"/>
      <c r="AG75" s="242"/>
      <c r="AH75" s="242"/>
      <c r="AI75" s="242"/>
      <c r="AJ75" s="242"/>
      <c r="AK75" s="242"/>
      <c r="AL75" s="242"/>
      <c r="AM75" s="242"/>
      <c r="AN75" s="242"/>
      <c r="AO75" s="242"/>
      <c r="AP75" s="242"/>
      <c r="AQ75" s="242"/>
      <c r="AR75" s="242"/>
      <c r="AS75" s="242"/>
      <c r="AT75" s="242"/>
      <c r="AU75" s="242"/>
      <c r="AV75" s="242"/>
      <c r="AW75" s="242"/>
      <c r="AX75" s="242"/>
      <c r="AY75" s="242"/>
      <c r="AZ75" s="242"/>
      <c r="BA75" s="242"/>
      <c r="BB75" s="242"/>
      <c r="BC75" s="242"/>
      <c r="BD75" s="242"/>
      <c r="BE75" s="242"/>
      <c r="BF75" s="242"/>
      <c r="BG75" s="242"/>
      <c r="BH75" s="242"/>
      <c r="BI75" s="242"/>
      <c r="BJ75" s="242"/>
      <c r="BK75" s="242"/>
      <c r="BL75" s="242"/>
      <c r="BM75" s="153"/>
      <c r="BN75" s="21"/>
      <c r="BO75" s="18"/>
    </row>
    <row r="76" spans="2:73" ht="18" hidden="1" customHeight="1" outlineLevel="1" x14ac:dyDescent="0.15">
      <c r="B76" s="242"/>
      <c r="C76" s="242"/>
      <c r="D76" s="242"/>
      <c r="E76" s="242"/>
      <c r="F76" s="242"/>
      <c r="G76" s="242"/>
      <c r="H76" s="242"/>
      <c r="I76" s="242"/>
      <c r="J76" s="242"/>
      <c r="K76" s="242"/>
      <c r="L76" s="242"/>
      <c r="M76" s="242"/>
      <c r="N76" s="242"/>
      <c r="O76" s="242"/>
      <c r="P76" s="242"/>
      <c r="Q76" s="242"/>
      <c r="R76" s="242"/>
      <c r="S76" s="242"/>
      <c r="T76" s="242"/>
      <c r="U76" s="242"/>
      <c r="V76" s="242"/>
      <c r="W76" s="242"/>
      <c r="X76" s="242"/>
      <c r="Y76" s="242"/>
      <c r="Z76" s="242"/>
      <c r="AA76" s="242"/>
      <c r="AB76" s="242"/>
      <c r="AC76" s="242"/>
      <c r="AD76" s="242"/>
      <c r="AE76" s="242"/>
      <c r="AF76" s="242"/>
      <c r="AG76" s="242"/>
      <c r="AH76" s="242"/>
      <c r="AI76" s="242"/>
      <c r="AJ76" s="242"/>
      <c r="AK76" s="242"/>
      <c r="AL76" s="242"/>
      <c r="AM76" s="242"/>
      <c r="AN76" s="242"/>
      <c r="AO76" s="242"/>
      <c r="AP76" s="242"/>
      <c r="AQ76" s="242"/>
      <c r="AR76" s="242"/>
      <c r="AS76" s="242"/>
      <c r="AT76" s="242"/>
      <c r="AU76" s="242"/>
      <c r="AV76" s="242"/>
      <c r="AW76" s="242"/>
      <c r="AX76" s="242"/>
      <c r="AY76" s="242"/>
      <c r="AZ76" s="242"/>
      <c r="BA76" s="242"/>
      <c r="BB76" s="242"/>
      <c r="BC76" s="242"/>
      <c r="BD76" s="242"/>
      <c r="BE76" s="242"/>
      <c r="BF76" s="242"/>
      <c r="BG76" s="242"/>
      <c r="BH76" s="242"/>
      <c r="BI76" s="242"/>
      <c r="BJ76" s="242"/>
      <c r="BK76" s="242"/>
      <c r="BL76" s="242"/>
      <c r="BM76" s="153"/>
      <c r="BN76" s="21"/>
      <c r="BO76" s="18"/>
    </row>
    <row r="77" spans="2:73" ht="18" hidden="1" customHeight="1" outlineLevel="1" x14ac:dyDescent="0.15">
      <c r="B77" s="242"/>
      <c r="C77" s="242"/>
      <c r="D77" s="242"/>
      <c r="E77" s="242"/>
      <c r="F77" s="242"/>
      <c r="G77" s="242"/>
      <c r="H77" s="242"/>
      <c r="I77" s="242"/>
      <c r="J77" s="242"/>
      <c r="K77" s="242"/>
      <c r="L77" s="242"/>
      <c r="M77" s="242"/>
      <c r="N77" s="242"/>
      <c r="O77" s="242"/>
      <c r="P77" s="242"/>
      <c r="Q77" s="242"/>
      <c r="R77" s="242"/>
      <c r="S77" s="242"/>
      <c r="T77" s="242"/>
      <c r="U77" s="242"/>
      <c r="V77" s="242"/>
      <c r="W77" s="242"/>
      <c r="X77" s="242"/>
      <c r="Y77" s="242"/>
      <c r="Z77" s="242"/>
      <c r="AA77" s="242"/>
      <c r="AB77" s="242"/>
      <c r="AC77" s="242"/>
      <c r="AD77" s="242"/>
      <c r="AE77" s="242"/>
      <c r="AF77" s="242"/>
      <c r="AG77" s="242"/>
      <c r="AH77" s="242"/>
      <c r="AI77" s="242"/>
      <c r="AJ77" s="242"/>
      <c r="AK77" s="242"/>
      <c r="AL77" s="242"/>
      <c r="AM77" s="242"/>
      <c r="AN77" s="242"/>
      <c r="AO77" s="242"/>
      <c r="AP77" s="242"/>
      <c r="AQ77" s="242"/>
      <c r="AR77" s="242"/>
      <c r="AS77" s="242"/>
      <c r="AT77" s="242"/>
      <c r="AU77" s="242"/>
      <c r="AV77" s="242"/>
      <c r="AW77" s="242"/>
      <c r="AX77" s="242"/>
      <c r="AY77" s="242"/>
      <c r="AZ77" s="242"/>
      <c r="BA77" s="242"/>
      <c r="BB77" s="242"/>
      <c r="BC77" s="242"/>
      <c r="BD77" s="242"/>
      <c r="BE77" s="242"/>
      <c r="BF77" s="242"/>
      <c r="BG77" s="242"/>
      <c r="BH77" s="242"/>
      <c r="BI77" s="242"/>
      <c r="BJ77" s="242"/>
      <c r="BK77" s="242"/>
      <c r="BL77" s="242"/>
      <c r="BM77" s="153"/>
      <c r="BN77" s="21"/>
      <c r="BO77" s="18"/>
    </row>
    <row r="78" spans="2:73" ht="18" hidden="1" customHeight="1" outlineLevel="1" x14ac:dyDescent="0.15">
      <c r="B78" s="242"/>
      <c r="C78" s="242"/>
      <c r="D78" s="242"/>
      <c r="E78" s="242"/>
      <c r="F78" s="242"/>
      <c r="G78" s="242"/>
      <c r="H78" s="242"/>
      <c r="I78" s="242"/>
      <c r="J78" s="242"/>
      <c r="K78" s="242"/>
      <c r="L78" s="242"/>
      <c r="M78" s="242"/>
      <c r="N78" s="242"/>
      <c r="O78" s="242"/>
      <c r="P78" s="242"/>
      <c r="Q78" s="242"/>
      <c r="R78" s="242"/>
      <c r="S78" s="242"/>
      <c r="T78" s="242"/>
      <c r="U78" s="242"/>
      <c r="V78" s="242"/>
      <c r="W78" s="242"/>
      <c r="X78" s="242"/>
      <c r="Y78" s="242"/>
      <c r="Z78" s="242"/>
      <c r="AA78" s="242"/>
      <c r="AB78" s="242"/>
      <c r="AC78" s="242"/>
      <c r="AD78" s="242"/>
      <c r="AE78" s="242"/>
      <c r="AF78" s="242"/>
      <c r="AG78" s="242"/>
      <c r="AH78" s="242"/>
      <c r="AI78" s="242"/>
      <c r="AJ78" s="242"/>
      <c r="AK78" s="242"/>
      <c r="AL78" s="242"/>
      <c r="AM78" s="242"/>
      <c r="AN78" s="242"/>
      <c r="AO78" s="242"/>
      <c r="AP78" s="242"/>
      <c r="AQ78" s="242"/>
      <c r="AR78" s="242"/>
      <c r="AS78" s="242"/>
      <c r="AT78" s="242"/>
      <c r="AU78" s="242"/>
      <c r="AV78" s="242"/>
      <c r="AW78" s="242"/>
      <c r="AX78" s="242"/>
      <c r="AY78" s="242"/>
      <c r="AZ78" s="242"/>
      <c r="BA78" s="242"/>
      <c r="BB78" s="242"/>
      <c r="BC78" s="242"/>
      <c r="BD78" s="242"/>
      <c r="BE78" s="242"/>
      <c r="BF78" s="242"/>
      <c r="BG78" s="242"/>
      <c r="BH78" s="242"/>
      <c r="BI78" s="242"/>
      <c r="BJ78" s="242"/>
      <c r="BK78" s="242"/>
      <c r="BL78" s="242"/>
      <c r="BM78" s="153"/>
      <c r="BN78" s="21"/>
      <c r="BO78" s="18"/>
    </row>
    <row r="79" spans="2:73" ht="18" hidden="1" customHeight="1" outlineLevel="1" x14ac:dyDescent="0.15">
      <c r="B79" s="242"/>
      <c r="C79" s="242"/>
      <c r="D79" s="242"/>
      <c r="E79" s="242"/>
      <c r="F79" s="242"/>
      <c r="G79" s="242"/>
      <c r="H79" s="242"/>
      <c r="I79" s="242"/>
      <c r="J79" s="242"/>
      <c r="K79" s="242"/>
      <c r="L79" s="242"/>
      <c r="M79" s="242"/>
      <c r="N79" s="242"/>
      <c r="O79" s="242"/>
      <c r="P79" s="242"/>
      <c r="Q79" s="242"/>
      <c r="R79" s="242"/>
      <c r="S79" s="242"/>
      <c r="T79" s="242"/>
      <c r="U79" s="242"/>
      <c r="V79" s="242"/>
      <c r="W79" s="242"/>
      <c r="X79" s="242"/>
      <c r="Y79" s="242"/>
      <c r="Z79" s="242"/>
      <c r="AA79" s="242"/>
      <c r="AB79" s="242"/>
      <c r="AC79" s="242"/>
      <c r="AD79" s="242"/>
      <c r="AE79" s="242"/>
      <c r="AF79" s="242"/>
      <c r="AG79" s="242"/>
      <c r="AH79" s="242"/>
      <c r="AI79" s="242"/>
      <c r="AJ79" s="242"/>
      <c r="AK79" s="242"/>
      <c r="AL79" s="242"/>
      <c r="AM79" s="242"/>
      <c r="AN79" s="242"/>
      <c r="AO79" s="242"/>
      <c r="AP79" s="242"/>
      <c r="AQ79" s="242"/>
      <c r="AR79" s="242"/>
      <c r="AS79" s="242"/>
      <c r="AT79" s="242"/>
      <c r="AU79" s="242"/>
      <c r="AV79" s="242"/>
      <c r="AW79" s="242"/>
      <c r="AX79" s="242"/>
      <c r="AY79" s="242"/>
      <c r="AZ79" s="242"/>
      <c r="BA79" s="242"/>
      <c r="BB79" s="242"/>
      <c r="BC79" s="242"/>
      <c r="BD79" s="242"/>
      <c r="BE79" s="242"/>
      <c r="BF79" s="242"/>
      <c r="BG79" s="242"/>
      <c r="BH79" s="242"/>
      <c r="BI79" s="242"/>
      <c r="BJ79" s="242"/>
      <c r="BK79" s="242"/>
      <c r="BL79" s="242"/>
      <c r="BM79" s="153"/>
      <c r="BN79" s="21"/>
      <c r="BO79" s="18"/>
    </row>
    <row r="80" spans="2:73" ht="18" hidden="1" customHeight="1" outlineLevel="1" x14ac:dyDescent="0.15">
      <c r="B80" s="242"/>
      <c r="C80" s="242"/>
      <c r="D80" s="242"/>
      <c r="E80" s="242"/>
      <c r="F80" s="242"/>
      <c r="G80" s="242"/>
      <c r="H80" s="242"/>
      <c r="I80" s="242"/>
      <c r="J80" s="242"/>
      <c r="K80" s="242"/>
      <c r="L80" s="242"/>
      <c r="M80" s="242"/>
      <c r="N80" s="242"/>
      <c r="O80" s="242"/>
      <c r="P80" s="242"/>
      <c r="Q80" s="242"/>
      <c r="R80" s="242"/>
      <c r="S80" s="242"/>
      <c r="T80" s="242"/>
      <c r="U80" s="242"/>
      <c r="V80" s="242"/>
      <c r="W80" s="242"/>
      <c r="X80" s="242"/>
      <c r="Y80" s="242"/>
      <c r="Z80" s="242"/>
      <c r="AA80" s="242"/>
      <c r="AB80" s="242"/>
      <c r="AC80" s="242"/>
      <c r="AD80" s="242"/>
      <c r="AE80" s="242"/>
      <c r="AF80" s="242"/>
      <c r="AG80" s="242"/>
      <c r="AH80" s="242"/>
      <c r="AI80" s="242"/>
      <c r="AJ80" s="242"/>
      <c r="AK80" s="242"/>
      <c r="AL80" s="242"/>
      <c r="AM80" s="242"/>
      <c r="AN80" s="242"/>
      <c r="AO80" s="242"/>
      <c r="AP80" s="242"/>
      <c r="AQ80" s="242"/>
      <c r="AR80" s="242"/>
      <c r="AS80" s="242"/>
      <c r="AT80" s="242"/>
      <c r="AU80" s="242"/>
      <c r="AV80" s="242"/>
      <c r="AW80" s="242"/>
      <c r="AX80" s="242"/>
      <c r="AY80" s="242"/>
      <c r="AZ80" s="242"/>
      <c r="BA80" s="242"/>
      <c r="BB80" s="242"/>
      <c r="BC80" s="242"/>
      <c r="BD80" s="242"/>
      <c r="BE80" s="242"/>
      <c r="BF80" s="242"/>
      <c r="BG80" s="242"/>
      <c r="BH80" s="242"/>
      <c r="BI80" s="242"/>
      <c r="BJ80" s="242"/>
      <c r="BK80" s="242"/>
      <c r="BL80" s="242"/>
      <c r="BM80" s="153"/>
      <c r="BN80" s="21"/>
      <c r="BO80" s="18"/>
    </row>
    <row r="81" spans="2:73" ht="18" customHeight="1" collapsed="1" x14ac:dyDescent="0.15">
      <c r="B81" s="70">
        <v>4</v>
      </c>
      <c r="C81" s="71"/>
      <c r="D81" s="71" t="s">
        <v>366</v>
      </c>
      <c r="E81" s="71"/>
      <c r="F81" s="71"/>
      <c r="G81" s="71"/>
      <c r="H81" s="71"/>
      <c r="I81" s="71"/>
      <c r="J81" s="71"/>
      <c r="K81" s="71"/>
      <c r="L81" s="71"/>
      <c r="M81" s="71"/>
      <c r="N81" s="71"/>
      <c r="O81" s="71"/>
      <c r="P81" s="71"/>
      <c r="Q81" s="71"/>
      <c r="R81" s="71"/>
      <c r="S81" s="71"/>
      <c r="T81" s="71"/>
      <c r="U81" s="71"/>
      <c r="V81" s="71"/>
      <c r="W81" s="71"/>
      <c r="X81" s="71"/>
      <c r="Y81" s="71"/>
      <c r="Z81" s="71"/>
      <c r="AA81" s="71"/>
      <c r="AB81" s="71"/>
      <c r="AC81" s="71"/>
      <c r="AD81" s="71"/>
      <c r="AE81" s="71"/>
      <c r="AF81" s="71"/>
      <c r="AG81" s="71"/>
      <c r="AH81" s="71"/>
      <c r="AI81" s="71"/>
      <c r="AJ81" s="71"/>
      <c r="AK81" s="71"/>
      <c r="AL81" s="71"/>
      <c r="AM81" s="71"/>
      <c r="AN81" s="71"/>
      <c r="AO81" s="71"/>
      <c r="AP81" s="71"/>
      <c r="AQ81" s="71"/>
      <c r="AR81" s="253" t="s">
        <v>414</v>
      </c>
      <c r="AS81" s="254"/>
      <c r="AT81" s="254"/>
      <c r="AU81" s="254"/>
      <c r="AV81" s="255"/>
      <c r="AW81" s="253" t="s">
        <v>415</v>
      </c>
      <c r="AX81" s="254"/>
      <c r="AY81" s="254"/>
      <c r="AZ81" s="254"/>
      <c r="BA81" s="255"/>
      <c r="BB81" s="275" t="s">
        <v>590</v>
      </c>
      <c r="BC81" s="276"/>
      <c r="BD81" s="276"/>
      <c r="BE81" s="276"/>
      <c r="BF81" s="276"/>
      <c r="BG81" s="276"/>
      <c r="BH81" s="276"/>
      <c r="BI81" s="276"/>
      <c r="BJ81" s="276"/>
      <c r="BK81" s="276"/>
      <c r="BL81" s="277"/>
      <c r="BM81" s="171"/>
      <c r="BN81" s="16" t="s">
        <v>596</v>
      </c>
      <c r="BO81" s="16" t="s">
        <v>597</v>
      </c>
      <c r="BP81" s="16" t="s">
        <v>598</v>
      </c>
      <c r="BQ81" s="11" t="s">
        <v>599</v>
      </c>
      <c r="BR81" s="11" t="s">
        <v>604</v>
      </c>
      <c r="BS81" s="16" t="s">
        <v>600</v>
      </c>
      <c r="BT81" s="16" t="s">
        <v>601</v>
      </c>
      <c r="BU81" s="16" t="s">
        <v>602</v>
      </c>
    </row>
    <row r="82" spans="2:73" ht="18" customHeight="1" x14ac:dyDescent="0.15">
      <c r="B82" s="56"/>
      <c r="C82" s="66" t="s">
        <v>19</v>
      </c>
      <c r="D82" s="48" t="s">
        <v>538</v>
      </c>
      <c r="AR82" s="243" t="b">
        <v>0</v>
      </c>
      <c r="AS82" s="244"/>
      <c r="AT82" s="244"/>
      <c r="AU82" s="244"/>
      <c r="AV82" s="245"/>
      <c r="AW82" s="243" t="b">
        <v>0</v>
      </c>
      <c r="AX82" s="244"/>
      <c r="AY82" s="244"/>
      <c r="AZ82" s="244"/>
      <c r="BA82" s="245"/>
      <c r="BB82" s="246" t="str">
        <f>IF(BN82&lt;&gt;"",("p."&amp;DBCS(BN82)&amp;"　第"&amp;DBCS(BO82)&amp;"条　"&amp;IF(BP82="","",DBCS(BP82)&amp;"項")),IF(BO82&lt;&gt;"",("第"&amp;DBCS(BO82)&amp;"条　"&amp;IF(BP82="","",DBCS(BP82)&amp;"項")),""))</f>
        <v/>
      </c>
      <c r="BC82" s="247"/>
      <c r="BD82" s="247"/>
      <c r="BE82" s="247"/>
      <c r="BF82" s="247"/>
      <c r="BG82" s="247"/>
      <c r="BH82" s="247"/>
      <c r="BI82" s="247"/>
      <c r="BJ82" s="247"/>
      <c r="BK82" s="247"/>
      <c r="BL82" s="248"/>
      <c r="BM82" s="150"/>
      <c r="BN82" s="17"/>
      <c r="BO82" s="17"/>
      <c r="BP82" s="17"/>
      <c r="BQ82" s="11" t="str">
        <f>IF(OR(AND(BS82=TRUE,BT82=TRUE),AND(BS82=FALSE,BT82=FALSE)),"NG","OK")</f>
        <v>NG</v>
      </c>
      <c r="BR82" s="11" t="str">
        <f>IF(AND(BS82=FALSE,BT82=FALSE),"",IF(AND(BS82=TRUE,BN82&lt;&gt;"",BO82&lt;&gt;"",BP82&lt;&gt;""),"OK",IF(AND(BT82=TRUE,BN82="",BO82="",BP82=""),"OK","NG")))</f>
        <v/>
      </c>
      <c r="BS82" s="26" t="b">
        <f>AR82</f>
        <v>0</v>
      </c>
      <c r="BT82" s="26" t="b">
        <f>AW82</f>
        <v>0</v>
      </c>
    </row>
    <row r="83" spans="2:73" ht="18" customHeight="1" x14ac:dyDescent="0.15">
      <c r="B83" s="56"/>
      <c r="C83" s="66"/>
      <c r="D83" s="48" t="s">
        <v>539</v>
      </c>
      <c r="AR83" s="56"/>
      <c r="AV83" s="57"/>
      <c r="AW83" s="56"/>
      <c r="BA83" s="57"/>
      <c r="BB83" s="247"/>
      <c r="BC83" s="247"/>
      <c r="BD83" s="247"/>
      <c r="BE83" s="247"/>
      <c r="BF83" s="247"/>
      <c r="BG83" s="247"/>
      <c r="BH83" s="247"/>
      <c r="BI83" s="247"/>
      <c r="BJ83" s="247"/>
      <c r="BK83" s="247"/>
      <c r="BL83" s="248"/>
      <c r="BM83" s="149"/>
      <c r="BN83" s="173"/>
    </row>
    <row r="84" spans="2:73" ht="18" customHeight="1" x14ac:dyDescent="0.15">
      <c r="B84" s="56"/>
      <c r="C84" s="66" t="s">
        <v>411</v>
      </c>
      <c r="D84" s="48" t="s">
        <v>204</v>
      </c>
      <c r="AR84" s="243" t="b">
        <v>0</v>
      </c>
      <c r="AS84" s="244"/>
      <c r="AT84" s="244"/>
      <c r="AU84" s="244"/>
      <c r="AV84" s="245"/>
      <c r="AW84" s="243" t="b">
        <v>0</v>
      </c>
      <c r="AX84" s="244"/>
      <c r="AY84" s="244"/>
      <c r="AZ84" s="244"/>
      <c r="BA84" s="245"/>
      <c r="BB84" s="246" t="str">
        <f>IF(BN84&lt;&gt;"",("p."&amp;DBCS(BN84)&amp;"　第"&amp;DBCS(BO84)&amp;"条　"&amp;IF(BP84="","",DBCS(BP84)&amp;"項")),IF(BO84&lt;&gt;"",("第"&amp;DBCS(BO84)&amp;"条　"&amp;IF(BP84="","",DBCS(BP84)&amp;"項")),""))</f>
        <v/>
      </c>
      <c r="BC84" s="247"/>
      <c r="BD84" s="247"/>
      <c r="BE84" s="247"/>
      <c r="BF84" s="247"/>
      <c r="BG84" s="247"/>
      <c r="BH84" s="247"/>
      <c r="BI84" s="247"/>
      <c r="BJ84" s="247"/>
      <c r="BK84" s="247"/>
      <c r="BL84" s="248"/>
      <c r="BM84" s="150"/>
      <c r="BN84" s="17"/>
      <c r="BO84" s="17"/>
      <c r="BP84" s="17"/>
      <c r="BQ84" s="11" t="str">
        <f>IF(OR(AND(BS84=TRUE,BT84=TRUE),AND(BS84=FALSE,BT84=FALSE)),"NG","OK")</f>
        <v>NG</v>
      </c>
      <c r="BR84" s="11" t="str">
        <f>IF(AND(BS84=FALSE,BT84=FALSE),"",IF(AND(BS84=TRUE,BN84&lt;&gt;"",BO84&lt;&gt;"",BP84&lt;&gt;""),"OK",IF(AND(BT84=TRUE,BN84="",BO84="",BP84=""),"OK","NG")))</f>
        <v/>
      </c>
      <c r="BS84" s="26" t="b">
        <f>AR84</f>
        <v>0</v>
      </c>
      <c r="BT84" s="26" t="b">
        <f>AW84</f>
        <v>0</v>
      </c>
    </row>
    <row r="85" spans="2:73" ht="18" customHeight="1" x14ac:dyDescent="0.15">
      <c r="B85" s="240" t="s">
        <v>203</v>
      </c>
      <c r="C85" s="240"/>
      <c r="D85" s="240"/>
      <c r="E85" s="240"/>
      <c r="F85" s="240"/>
      <c r="G85" s="240"/>
      <c r="H85" s="240"/>
      <c r="I85" s="240"/>
      <c r="J85" s="240"/>
      <c r="K85" s="240"/>
      <c r="L85" s="240" t="s">
        <v>339</v>
      </c>
      <c r="M85" s="240"/>
      <c r="N85" s="240"/>
      <c r="O85" s="240"/>
      <c r="P85" s="240"/>
      <c r="Q85" s="240"/>
      <c r="R85" s="240"/>
      <c r="S85" s="240"/>
      <c r="T85" s="240"/>
      <c r="U85" s="240" t="s">
        <v>367</v>
      </c>
      <c r="V85" s="240"/>
      <c r="W85" s="240"/>
      <c r="X85" s="240"/>
      <c r="Y85" s="240"/>
      <c r="Z85" s="240"/>
      <c r="AA85" s="240"/>
      <c r="AB85" s="240"/>
      <c r="AC85" s="240" t="s">
        <v>139</v>
      </c>
      <c r="AD85" s="240"/>
      <c r="AE85" s="240"/>
      <c r="AF85" s="240"/>
      <c r="AG85" s="240"/>
      <c r="AH85" s="240"/>
      <c r="AI85" s="240"/>
      <c r="AJ85" s="240"/>
      <c r="AK85" s="240"/>
      <c r="AL85" s="240"/>
      <c r="AM85" s="240"/>
      <c r="AN85" s="240"/>
      <c r="AO85" s="240" t="s">
        <v>368</v>
      </c>
      <c r="AP85" s="240"/>
      <c r="AQ85" s="240"/>
      <c r="AR85" s="240"/>
      <c r="AS85" s="240"/>
      <c r="AT85" s="240"/>
      <c r="AU85" s="240"/>
      <c r="AV85" s="240"/>
      <c r="AW85" s="240"/>
      <c r="AX85" s="240"/>
      <c r="AY85" s="240"/>
      <c r="AZ85" s="240"/>
      <c r="BA85" s="240"/>
      <c r="BB85" s="240"/>
      <c r="BC85" s="240"/>
      <c r="BD85" s="240"/>
      <c r="BE85" s="240"/>
      <c r="BF85" s="240"/>
      <c r="BG85" s="240"/>
      <c r="BH85" s="240" t="s">
        <v>135</v>
      </c>
      <c r="BI85" s="240"/>
      <c r="BJ85" s="240"/>
      <c r="BK85" s="240"/>
      <c r="BL85" s="240"/>
      <c r="BM85" s="155"/>
      <c r="BN85" s="169"/>
    </row>
    <row r="86" spans="2:73" ht="18" customHeight="1" x14ac:dyDescent="0.15">
      <c r="B86" s="242"/>
      <c r="C86" s="242"/>
      <c r="D86" s="242"/>
      <c r="E86" s="242"/>
      <c r="F86" s="242"/>
      <c r="G86" s="242"/>
      <c r="H86" s="242"/>
      <c r="I86" s="242"/>
      <c r="J86" s="242"/>
      <c r="K86" s="242"/>
      <c r="L86" s="242"/>
      <c r="M86" s="242"/>
      <c r="N86" s="242"/>
      <c r="O86" s="242"/>
      <c r="P86" s="242"/>
      <c r="Q86" s="242"/>
      <c r="R86" s="242"/>
      <c r="S86" s="242"/>
      <c r="T86" s="242"/>
      <c r="U86" s="242"/>
      <c r="V86" s="242"/>
      <c r="W86" s="242"/>
      <c r="X86" s="242"/>
      <c r="Y86" s="242"/>
      <c r="Z86" s="242"/>
      <c r="AA86" s="242"/>
      <c r="AB86" s="242"/>
      <c r="AC86" s="242"/>
      <c r="AD86" s="242"/>
      <c r="AE86" s="242"/>
      <c r="AF86" s="242"/>
      <c r="AG86" s="242"/>
      <c r="AH86" s="242"/>
      <c r="AI86" s="242"/>
      <c r="AJ86" s="242"/>
      <c r="AK86" s="242"/>
      <c r="AL86" s="242"/>
      <c r="AM86" s="242"/>
      <c r="AN86" s="242"/>
      <c r="AO86" s="242"/>
      <c r="AP86" s="242"/>
      <c r="AQ86" s="242"/>
      <c r="AR86" s="242"/>
      <c r="AS86" s="242"/>
      <c r="AT86" s="242"/>
      <c r="AU86" s="242"/>
      <c r="AV86" s="242"/>
      <c r="AW86" s="242"/>
      <c r="AX86" s="242"/>
      <c r="AY86" s="242"/>
      <c r="AZ86" s="242"/>
      <c r="BA86" s="242"/>
      <c r="BB86" s="242"/>
      <c r="BC86" s="242"/>
      <c r="BD86" s="242"/>
      <c r="BE86" s="242"/>
      <c r="BF86" s="242"/>
      <c r="BG86" s="242"/>
      <c r="BH86" s="242"/>
      <c r="BI86" s="242"/>
      <c r="BJ86" s="242"/>
      <c r="BK86" s="242"/>
      <c r="BL86" s="242"/>
      <c r="BM86" s="153"/>
      <c r="BN86" s="165"/>
      <c r="BO86" s="18"/>
    </row>
    <row r="87" spans="2:73" ht="18" customHeight="1" x14ac:dyDescent="0.15">
      <c r="B87" s="242"/>
      <c r="C87" s="242"/>
      <c r="D87" s="242"/>
      <c r="E87" s="242"/>
      <c r="F87" s="242"/>
      <c r="G87" s="242"/>
      <c r="H87" s="242"/>
      <c r="I87" s="242"/>
      <c r="J87" s="242"/>
      <c r="K87" s="242"/>
      <c r="L87" s="242"/>
      <c r="M87" s="242"/>
      <c r="N87" s="242"/>
      <c r="O87" s="242"/>
      <c r="P87" s="242"/>
      <c r="Q87" s="242"/>
      <c r="R87" s="242"/>
      <c r="S87" s="242"/>
      <c r="T87" s="242"/>
      <c r="U87" s="242"/>
      <c r="V87" s="242"/>
      <c r="W87" s="242"/>
      <c r="X87" s="242"/>
      <c r="Y87" s="242"/>
      <c r="Z87" s="242"/>
      <c r="AA87" s="242"/>
      <c r="AB87" s="242"/>
      <c r="AC87" s="242"/>
      <c r="AD87" s="242"/>
      <c r="AE87" s="242"/>
      <c r="AF87" s="242"/>
      <c r="AG87" s="242"/>
      <c r="AH87" s="242"/>
      <c r="AI87" s="242"/>
      <c r="AJ87" s="242"/>
      <c r="AK87" s="242"/>
      <c r="AL87" s="242"/>
      <c r="AM87" s="242"/>
      <c r="AN87" s="242"/>
      <c r="AO87" s="242"/>
      <c r="AP87" s="242"/>
      <c r="AQ87" s="242"/>
      <c r="AR87" s="242"/>
      <c r="AS87" s="242"/>
      <c r="AT87" s="242"/>
      <c r="AU87" s="242"/>
      <c r="AV87" s="242"/>
      <c r="AW87" s="242"/>
      <c r="AX87" s="242"/>
      <c r="AY87" s="242"/>
      <c r="AZ87" s="242"/>
      <c r="BA87" s="242"/>
      <c r="BB87" s="242"/>
      <c r="BC87" s="242"/>
      <c r="BD87" s="242"/>
      <c r="BE87" s="242"/>
      <c r="BF87" s="242"/>
      <c r="BG87" s="242"/>
      <c r="BH87" s="242"/>
      <c r="BI87" s="242"/>
      <c r="BJ87" s="242"/>
      <c r="BK87" s="242"/>
      <c r="BL87" s="242"/>
      <c r="BM87" s="153"/>
      <c r="BN87" s="165"/>
      <c r="BO87" s="165"/>
    </row>
    <row r="88" spans="2:73" ht="18" customHeight="1" x14ac:dyDescent="0.15">
      <c r="B88" s="242"/>
      <c r="C88" s="242"/>
      <c r="D88" s="242"/>
      <c r="E88" s="242"/>
      <c r="F88" s="242"/>
      <c r="G88" s="242"/>
      <c r="H88" s="242"/>
      <c r="I88" s="242"/>
      <c r="J88" s="242"/>
      <c r="K88" s="242"/>
      <c r="L88" s="242"/>
      <c r="M88" s="242"/>
      <c r="N88" s="242"/>
      <c r="O88" s="242"/>
      <c r="P88" s="242"/>
      <c r="Q88" s="242"/>
      <c r="R88" s="242"/>
      <c r="S88" s="242"/>
      <c r="T88" s="242"/>
      <c r="U88" s="242"/>
      <c r="V88" s="242"/>
      <c r="W88" s="242"/>
      <c r="X88" s="242"/>
      <c r="Y88" s="242"/>
      <c r="Z88" s="242"/>
      <c r="AA88" s="242"/>
      <c r="AB88" s="242"/>
      <c r="AC88" s="242"/>
      <c r="AD88" s="242"/>
      <c r="AE88" s="242"/>
      <c r="AF88" s="242"/>
      <c r="AG88" s="242"/>
      <c r="AH88" s="242"/>
      <c r="AI88" s="242"/>
      <c r="AJ88" s="242"/>
      <c r="AK88" s="242"/>
      <c r="AL88" s="242"/>
      <c r="AM88" s="242"/>
      <c r="AN88" s="242"/>
      <c r="AO88" s="242"/>
      <c r="AP88" s="242"/>
      <c r="AQ88" s="242"/>
      <c r="AR88" s="242"/>
      <c r="AS88" s="242"/>
      <c r="AT88" s="242"/>
      <c r="AU88" s="242"/>
      <c r="AV88" s="242"/>
      <c r="AW88" s="242"/>
      <c r="AX88" s="242"/>
      <c r="AY88" s="242"/>
      <c r="AZ88" s="242"/>
      <c r="BA88" s="242"/>
      <c r="BB88" s="242"/>
      <c r="BC88" s="242"/>
      <c r="BD88" s="242"/>
      <c r="BE88" s="242"/>
      <c r="BF88" s="242"/>
      <c r="BG88" s="242"/>
      <c r="BH88" s="242"/>
      <c r="BI88" s="242"/>
      <c r="BJ88" s="242"/>
      <c r="BK88" s="242"/>
      <c r="BL88" s="242"/>
      <c r="BM88" s="153"/>
      <c r="BN88" s="165"/>
      <c r="BO88" s="18"/>
    </row>
    <row r="89" spans="2:73" ht="18" hidden="1" customHeight="1" outlineLevel="1" x14ac:dyDescent="0.15">
      <c r="B89" s="242"/>
      <c r="C89" s="242"/>
      <c r="D89" s="242"/>
      <c r="E89" s="242"/>
      <c r="F89" s="242"/>
      <c r="G89" s="242"/>
      <c r="H89" s="242"/>
      <c r="I89" s="242"/>
      <c r="J89" s="242"/>
      <c r="K89" s="242"/>
      <c r="L89" s="242"/>
      <c r="M89" s="242"/>
      <c r="N89" s="242"/>
      <c r="O89" s="242"/>
      <c r="P89" s="242"/>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2"/>
      <c r="BA89" s="242"/>
      <c r="BB89" s="242"/>
      <c r="BC89" s="242"/>
      <c r="BD89" s="242"/>
      <c r="BE89" s="242"/>
      <c r="BF89" s="242"/>
      <c r="BG89" s="242"/>
      <c r="BH89" s="242"/>
      <c r="BI89" s="242"/>
      <c r="BJ89" s="242"/>
      <c r="BK89" s="242"/>
      <c r="BL89" s="242"/>
      <c r="BM89" s="153"/>
      <c r="BN89" s="21"/>
      <c r="BO89" s="18"/>
    </row>
    <row r="90" spans="2:73" ht="18" hidden="1" customHeight="1" outlineLevel="1" x14ac:dyDescent="0.15">
      <c r="B90" s="242"/>
      <c r="C90" s="242"/>
      <c r="D90" s="242"/>
      <c r="E90" s="242"/>
      <c r="F90" s="242"/>
      <c r="G90" s="242"/>
      <c r="H90" s="242"/>
      <c r="I90" s="242"/>
      <c r="J90" s="242"/>
      <c r="K90" s="242"/>
      <c r="L90" s="242"/>
      <c r="M90" s="242"/>
      <c r="N90" s="242"/>
      <c r="O90" s="242"/>
      <c r="P90" s="242"/>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2"/>
      <c r="BA90" s="242"/>
      <c r="BB90" s="242"/>
      <c r="BC90" s="242"/>
      <c r="BD90" s="242"/>
      <c r="BE90" s="242"/>
      <c r="BF90" s="242"/>
      <c r="BG90" s="242"/>
      <c r="BH90" s="242"/>
      <c r="BI90" s="242"/>
      <c r="BJ90" s="242"/>
      <c r="BK90" s="242"/>
      <c r="BL90" s="242"/>
      <c r="BM90" s="153"/>
      <c r="BN90" s="21"/>
      <c r="BO90" s="18"/>
    </row>
    <row r="91" spans="2:73" ht="18" hidden="1" customHeight="1" outlineLevel="1" x14ac:dyDescent="0.15">
      <c r="B91" s="242"/>
      <c r="C91" s="242"/>
      <c r="D91" s="242"/>
      <c r="E91" s="242"/>
      <c r="F91" s="242"/>
      <c r="G91" s="242"/>
      <c r="H91" s="242"/>
      <c r="I91" s="242"/>
      <c r="J91" s="242"/>
      <c r="K91" s="242"/>
      <c r="L91" s="242"/>
      <c r="M91" s="242"/>
      <c r="N91" s="242"/>
      <c r="O91" s="242"/>
      <c r="P91" s="242"/>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2"/>
      <c r="BA91" s="242"/>
      <c r="BB91" s="242"/>
      <c r="BC91" s="242"/>
      <c r="BD91" s="242"/>
      <c r="BE91" s="242"/>
      <c r="BF91" s="242"/>
      <c r="BG91" s="242"/>
      <c r="BH91" s="242"/>
      <c r="BI91" s="242"/>
      <c r="BJ91" s="242"/>
      <c r="BK91" s="242"/>
      <c r="BL91" s="242"/>
      <c r="BM91" s="153"/>
      <c r="BN91" s="21"/>
      <c r="BO91" s="18"/>
    </row>
    <row r="92" spans="2:73" ht="18" hidden="1" customHeight="1" outlineLevel="1" x14ac:dyDescent="0.15">
      <c r="B92" s="242"/>
      <c r="C92" s="242"/>
      <c r="D92" s="242"/>
      <c r="E92" s="242"/>
      <c r="F92" s="242"/>
      <c r="G92" s="242"/>
      <c r="H92" s="242"/>
      <c r="I92" s="242"/>
      <c r="J92" s="242"/>
      <c r="K92" s="242"/>
      <c r="L92" s="242"/>
      <c r="M92" s="242"/>
      <c r="N92" s="242"/>
      <c r="O92" s="242"/>
      <c r="P92" s="242"/>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2"/>
      <c r="BA92" s="242"/>
      <c r="BB92" s="242"/>
      <c r="BC92" s="242"/>
      <c r="BD92" s="242"/>
      <c r="BE92" s="242"/>
      <c r="BF92" s="242"/>
      <c r="BG92" s="242"/>
      <c r="BH92" s="242"/>
      <c r="BI92" s="242"/>
      <c r="BJ92" s="242"/>
      <c r="BK92" s="242"/>
      <c r="BL92" s="242"/>
      <c r="BM92" s="153"/>
      <c r="BN92" s="21"/>
      <c r="BO92" s="18"/>
    </row>
    <row r="93" spans="2:73" ht="18" hidden="1" customHeight="1" outlineLevel="1" x14ac:dyDescent="0.15">
      <c r="B93" s="242"/>
      <c r="C93" s="242"/>
      <c r="D93" s="242"/>
      <c r="E93" s="242"/>
      <c r="F93" s="242"/>
      <c r="G93" s="242"/>
      <c r="H93" s="242"/>
      <c r="I93" s="242"/>
      <c r="J93" s="242"/>
      <c r="K93" s="242"/>
      <c r="L93" s="242"/>
      <c r="M93" s="242"/>
      <c r="N93" s="242"/>
      <c r="O93" s="242"/>
      <c r="P93" s="242"/>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2"/>
      <c r="BA93" s="242"/>
      <c r="BB93" s="242"/>
      <c r="BC93" s="242"/>
      <c r="BD93" s="242"/>
      <c r="BE93" s="242"/>
      <c r="BF93" s="242"/>
      <c r="BG93" s="242"/>
      <c r="BH93" s="242"/>
      <c r="BI93" s="242"/>
      <c r="BJ93" s="242"/>
      <c r="BK93" s="242"/>
      <c r="BL93" s="242"/>
      <c r="BM93" s="153"/>
      <c r="BN93" s="21"/>
      <c r="BO93" s="18"/>
    </row>
    <row r="94" spans="2:73" ht="18" hidden="1" customHeight="1" outlineLevel="1" x14ac:dyDescent="0.15">
      <c r="B94" s="242"/>
      <c r="C94" s="242"/>
      <c r="D94" s="242"/>
      <c r="E94" s="242"/>
      <c r="F94" s="242"/>
      <c r="G94" s="242"/>
      <c r="H94" s="242"/>
      <c r="I94" s="242"/>
      <c r="J94" s="242"/>
      <c r="K94" s="242"/>
      <c r="L94" s="242"/>
      <c r="M94" s="242"/>
      <c r="N94" s="242"/>
      <c r="O94" s="242"/>
      <c r="P94" s="242"/>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2"/>
      <c r="BA94" s="242"/>
      <c r="BB94" s="242"/>
      <c r="BC94" s="242"/>
      <c r="BD94" s="242"/>
      <c r="BE94" s="242"/>
      <c r="BF94" s="242"/>
      <c r="BG94" s="242"/>
      <c r="BH94" s="242"/>
      <c r="BI94" s="242"/>
      <c r="BJ94" s="242"/>
      <c r="BK94" s="242"/>
      <c r="BL94" s="242"/>
      <c r="BM94" s="153"/>
      <c r="BN94" s="21"/>
      <c r="BO94" s="18"/>
    </row>
    <row r="95" spans="2:73" ht="18" hidden="1" customHeight="1" outlineLevel="1" x14ac:dyDescent="0.15">
      <c r="B95" s="242"/>
      <c r="C95" s="242"/>
      <c r="D95" s="242"/>
      <c r="E95" s="242"/>
      <c r="F95" s="242"/>
      <c r="G95" s="242"/>
      <c r="H95" s="242"/>
      <c r="I95" s="242"/>
      <c r="J95" s="242"/>
      <c r="K95" s="242"/>
      <c r="L95" s="242"/>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153"/>
      <c r="BN95" s="21"/>
      <c r="BO95" s="18"/>
    </row>
    <row r="96" spans="2:73" ht="18" customHeight="1" collapsed="1" x14ac:dyDescent="0.15">
      <c r="B96" s="70">
        <v>5</v>
      </c>
      <c r="C96" s="71"/>
      <c r="D96" s="71" t="s">
        <v>88</v>
      </c>
      <c r="E96" s="71"/>
      <c r="F96" s="71"/>
      <c r="G96" s="71"/>
      <c r="H96" s="71"/>
      <c r="I96" s="71"/>
      <c r="J96" s="71"/>
      <c r="K96" s="71"/>
      <c r="L96" s="71"/>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253" t="s">
        <v>414</v>
      </c>
      <c r="AS96" s="254"/>
      <c r="AT96" s="254"/>
      <c r="AU96" s="254"/>
      <c r="AV96" s="255"/>
      <c r="AW96" s="253" t="s">
        <v>415</v>
      </c>
      <c r="AX96" s="254"/>
      <c r="AY96" s="254"/>
      <c r="AZ96" s="254"/>
      <c r="BA96" s="255"/>
      <c r="BB96" s="275" t="s">
        <v>590</v>
      </c>
      <c r="BC96" s="276"/>
      <c r="BD96" s="276"/>
      <c r="BE96" s="276"/>
      <c r="BF96" s="276"/>
      <c r="BG96" s="276"/>
      <c r="BH96" s="276"/>
      <c r="BI96" s="276"/>
      <c r="BJ96" s="276"/>
      <c r="BK96" s="276"/>
      <c r="BL96" s="277"/>
      <c r="BM96" s="171"/>
      <c r="BN96" s="16" t="s">
        <v>596</v>
      </c>
      <c r="BO96" s="16" t="s">
        <v>597</v>
      </c>
      <c r="BP96" s="16" t="s">
        <v>598</v>
      </c>
      <c r="BQ96" s="11" t="s">
        <v>599</v>
      </c>
      <c r="BR96" s="11" t="s">
        <v>604</v>
      </c>
      <c r="BS96" s="16" t="s">
        <v>600</v>
      </c>
      <c r="BT96" s="16" t="s">
        <v>601</v>
      </c>
      <c r="BU96" s="16" t="s">
        <v>602</v>
      </c>
    </row>
    <row r="97" spans="2:72" ht="18" customHeight="1" x14ac:dyDescent="0.15">
      <c r="B97" s="62"/>
      <c r="C97" s="67" t="s">
        <v>28</v>
      </c>
      <c r="D97" s="63" t="s">
        <v>487</v>
      </c>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c r="AN97" s="63"/>
      <c r="AO97" s="63"/>
      <c r="AP97" s="63"/>
      <c r="AQ97" s="63"/>
      <c r="AR97" s="261" t="b">
        <v>0</v>
      </c>
      <c r="AS97" s="262"/>
      <c r="AT97" s="262"/>
      <c r="AU97" s="262"/>
      <c r="AV97" s="263"/>
      <c r="AW97" s="261" t="b">
        <v>0</v>
      </c>
      <c r="AX97" s="262"/>
      <c r="AY97" s="262"/>
      <c r="AZ97" s="262"/>
      <c r="BA97" s="263"/>
      <c r="BB97" s="246" t="str">
        <f>IF(BN97&lt;&gt;"",("p."&amp;DBCS(BN97)&amp;"　第"&amp;DBCS(BO97)&amp;"条　"&amp;IF(BP97="","",DBCS(BP97)&amp;"項")),IF(BO97&lt;&gt;"",("第"&amp;DBCS(BO97)&amp;"条　"&amp;IF(BP97="","",DBCS(BP97)&amp;"項")),""))</f>
        <v/>
      </c>
      <c r="BC97" s="247"/>
      <c r="BD97" s="247"/>
      <c r="BE97" s="247"/>
      <c r="BF97" s="247"/>
      <c r="BG97" s="247"/>
      <c r="BH97" s="247"/>
      <c r="BI97" s="247"/>
      <c r="BJ97" s="247"/>
      <c r="BK97" s="247"/>
      <c r="BL97" s="248"/>
      <c r="BM97" s="150"/>
      <c r="BN97" s="17"/>
      <c r="BO97" s="17"/>
      <c r="BP97" s="17"/>
      <c r="BQ97" s="11" t="str">
        <f>IF(OR(AND(BS97=TRUE,BT97=TRUE),AND(BS97=FALSE,BT97=FALSE)),"NG","OK")</f>
        <v>NG</v>
      </c>
      <c r="BR97" s="11" t="str">
        <f>IF(AND(BS97=FALSE,BT97=FALSE),"",IF(AND(BS97=TRUE,BN97&lt;&gt;"",BO97&lt;&gt;"",BP97&lt;&gt;""),"OK",IF(AND(BT97=TRUE,BN97="",BO97="",BP97=""),"OK","NG")))</f>
        <v/>
      </c>
      <c r="BS97" s="26" t="b">
        <f>AR97</f>
        <v>0</v>
      </c>
      <c r="BT97" s="26" t="b">
        <f>AW97</f>
        <v>0</v>
      </c>
    </row>
    <row r="98" spans="2:72" ht="18" customHeight="1" x14ac:dyDescent="0.15">
      <c r="B98" s="240" t="s">
        <v>339</v>
      </c>
      <c r="C98" s="240"/>
      <c r="D98" s="240"/>
      <c r="E98" s="240"/>
      <c r="F98" s="240"/>
      <c r="G98" s="240"/>
      <c r="H98" s="240"/>
      <c r="I98" s="240"/>
      <c r="J98" s="240"/>
      <c r="K98" s="240"/>
      <c r="L98" s="240" t="s">
        <v>139</v>
      </c>
      <c r="M98" s="240"/>
      <c r="N98" s="240"/>
      <c r="O98" s="240"/>
      <c r="P98" s="240"/>
      <c r="Q98" s="240"/>
      <c r="R98" s="240"/>
      <c r="S98" s="240"/>
      <c r="T98" s="240"/>
      <c r="U98" s="240"/>
      <c r="V98" s="240"/>
      <c r="W98" s="240"/>
      <c r="X98" s="240"/>
      <c r="Y98" s="240" t="s">
        <v>337</v>
      </c>
      <c r="Z98" s="240"/>
      <c r="AA98" s="240"/>
      <c r="AB98" s="240"/>
      <c r="AC98" s="240"/>
      <c r="AD98" s="240"/>
      <c r="AE98" s="240"/>
      <c r="AF98" s="240"/>
      <c r="AG98" s="240" t="s">
        <v>338</v>
      </c>
      <c r="AH98" s="240"/>
      <c r="AI98" s="240"/>
      <c r="AJ98" s="240"/>
      <c r="AK98" s="240"/>
      <c r="AL98" s="240"/>
      <c r="AM98" s="240"/>
      <c r="AN98" s="240"/>
      <c r="AO98" s="240"/>
      <c r="AP98" s="240"/>
      <c r="AQ98" s="240"/>
      <c r="AR98" s="240"/>
      <c r="AS98" s="240"/>
      <c r="AT98" s="240"/>
      <c r="AU98" s="240"/>
      <c r="AV98" s="240"/>
      <c r="AW98" s="240"/>
      <c r="AX98" s="240"/>
      <c r="AY98" s="240"/>
      <c r="AZ98" s="240"/>
      <c r="BA98" s="240"/>
      <c r="BB98" s="240"/>
      <c r="BC98" s="240"/>
      <c r="BD98" s="240"/>
      <c r="BE98" s="240"/>
      <c r="BF98" s="240"/>
      <c r="BG98" s="240"/>
      <c r="BH98" s="240" t="s">
        <v>135</v>
      </c>
      <c r="BI98" s="240"/>
      <c r="BJ98" s="240"/>
      <c r="BK98" s="240"/>
      <c r="BL98" s="240"/>
      <c r="BM98" s="155"/>
      <c r="BN98" s="169"/>
    </row>
    <row r="99" spans="2:72" ht="18" customHeight="1" x14ac:dyDescent="0.15">
      <c r="B99" s="242"/>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2"/>
      <c r="BA99" s="242"/>
      <c r="BB99" s="242"/>
      <c r="BC99" s="242"/>
      <c r="BD99" s="242"/>
      <c r="BE99" s="242"/>
      <c r="BF99" s="242"/>
      <c r="BG99" s="242"/>
      <c r="BH99" s="242"/>
      <c r="BI99" s="242"/>
      <c r="BJ99" s="242"/>
      <c r="BK99" s="242"/>
      <c r="BL99" s="242"/>
      <c r="BM99" s="153"/>
      <c r="BN99" s="165"/>
      <c r="BO99" s="18"/>
    </row>
    <row r="100" spans="2:72" ht="18" customHeight="1" x14ac:dyDescent="0.15">
      <c r="B100" s="242"/>
      <c r="C100" s="242"/>
      <c r="D100" s="242"/>
      <c r="E100" s="242"/>
      <c r="F100" s="242"/>
      <c r="G100" s="242"/>
      <c r="H100" s="242"/>
      <c r="I100" s="242"/>
      <c r="J100" s="242"/>
      <c r="K100" s="242"/>
      <c r="L100" s="242"/>
      <c r="M100" s="242"/>
      <c r="N100" s="242"/>
      <c r="O100" s="242"/>
      <c r="P100" s="242"/>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2"/>
      <c r="BA100" s="242"/>
      <c r="BB100" s="242"/>
      <c r="BC100" s="242"/>
      <c r="BD100" s="242"/>
      <c r="BE100" s="242"/>
      <c r="BF100" s="242"/>
      <c r="BG100" s="242"/>
      <c r="BH100" s="242"/>
      <c r="BI100" s="242"/>
      <c r="BJ100" s="242"/>
      <c r="BK100" s="242"/>
      <c r="BL100" s="242"/>
      <c r="BM100" s="153"/>
      <c r="BN100" s="165"/>
      <c r="BO100" s="18"/>
    </row>
    <row r="101" spans="2:72" ht="18" hidden="1" customHeight="1" outlineLevel="1" x14ac:dyDescent="0.15">
      <c r="B101" s="242"/>
      <c r="C101" s="242"/>
      <c r="D101" s="242"/>
      <c r="E101" s="242"/>
      <c r="F101" s="242"/>
      <c r="G101" s="242"/>
      <c r="H101" s="242"/>
      <c r="I101" s="242"/>
      <c r="J101" s="242"/>
      <c r="K101" s="242"/>
      <c r="L101" s="242"/>
      <c r="M101" s="242"/>
      <c r="N101" s="242"/>
      <c r="O101" s="242"/>
      <c r="P101" s="242"/>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2"/>
      <c r="BA101" s="242"/>
      <c r="BB101" s="242"/>
      <c r="BC101" s="242"/>
      <c r="BD101" s="242"/>
      <c r="BE101" s="242"/>
      <c r="BF101" s="242"/>
      <c r="BG101" s="242"/>
      <c r="BH101" s="242"/>
      <c r="BI101" s="242"/>
      <c r="BJ101" s="242"/>
      <c r="BK101" s="242"/>
      <c r="BL101" s="242"/>
      <c r="BM101" s="153"/>
      <c r="BN101" s="21"/>
      <c r="BO101" s="18"/>
    </row>
    <row r="102" spans="2:72" ht="18" hidden="1" customHeight="1" outlineLevel="1" x14ac:dyDescent="0.15">
      <c r="B102" s="242"/>
      <c r="C102" s="242"/>
      <c r="D102" s="242"/>
      <c r="E102" s="242"/>
      <c r="F102" s="242"/>
      <c r="G102" s="242"/>
      <c r="H102" s="242"/>
      <c r="I102" s="242"/>
      <c r="J102" s="242"/>
      <c r="K102" s="242"/>
      <c r="L102" s="242"/>
      <c r="M102" s="242"/>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2"/>
      <c r="BA102" s="242"/>
      <c r="BB102" s="242"/>
      <c r="BC102" s="242"/>
      <c r="BD102" s="242"/>
      <c r="BE102" s="242"/>
      <c r="BF102" s="242"/>
      <c r="BG102" s="242"/>
      <c r="BH102" s="242"/>
      <c r="BI102" s="242"/>
      <c r="BJ102" s="242"/>
      <c r="BK102" s="242"/>
      <c r="BL102" s="242"/>
      <c r="BM102" s="153"/>
      <c r="BN102" s="21"/>
      <c r="BO102" s="18"/>
    </row>
    <row r="103" spans="2:72" ht="18" hidden="1" customHeight="1" outlineLevel="1" x14ac:dyDescent="0.15">
      <c r="B103" s="242"/>
      <c r="C103" s="242"/>
      <c r="D103" s="242"/>
      <c r="E103" s="242"/>
      <c r="F103" s="242"/>
      <c r="G103" s="242"/>
      <c r="H103" s="242"/>
      <c r="I103" s="242"/>
      <c r="J103" s="242"/>
      <c r="K103" s="242"/>
      <c r="L103" s="242"/>
      <c r="M103" s="242"/>
      <c r="N103" s="242"/>
      <c r="O103" s="242"/>
      <c r="P103" s="242"/>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2"/>
      <c r="BA103" s="242"/>
      <c r="BB103" s="242"/>
      <c r="BC103" s="242"/>
      <c r="BD103" s="242"/>
      <c r="BE103" s="242"/>
      <c r="BF103" s="242"/>
      <c r="BG103" s="242"/>
      <c r="BH103" s="242"/>
      <c r="BI103" s="242"/>
      <c r="BJ103" s="242"/>
      <c r="BK103" s="242"/>
      <c r="BL103" s="242"/>
      <c r="BM103" s="153"/>
      <c r="BN103" s="21"/>
      <c r="BO103" s="18"/>
    </row>
    <row r="104" spans="2:72" ht="18" customHeight="1" collapsed="1" x14ac:dyDescent="0.15">
      <c r="P104" s="55"/>
      <c r="Q104" s="55"/>
      <c r="R104" s="55"/>
      <c r="S104" s="55"/>
      <c r="T104" s="55"/>
      <c r="U104" s="55"/>
      <c r="V104" s="55"/>
      <c r="W104" s="48" t="s">
        <v>639</v>
      </c>
    </row>
  </sheetData>
  <sheetProtection formatRows="0"/>
  <mergeCells count="475">
    <mergeCell ref="B65:BL65"/>
    <mergeCell ref="B66:BL66"/>
    <mergeCell ref="BB27:BL27"/>
    <mergeCell ref="BB28:BL28"/>
    <mergeCell ref="BB29:BL29"/>
    <mergeCell ref="BB30:BL30"/>
    <mergeCell ref="BB31:BL31"/>
    <mergeCell ref="BB32:BL32"/>
    <mergeCell ref="BB33:BL33"/>
    <mergeCell ref="B59:K59"/>
    <mergeCell ref="L59:X59"/>
    <mergeCell ref="Y59:AD59"/>
    <mergeCell ref="AE59:AJ59"/>
    <mergeCell ref="AK59:BG59"/>
    <mergeCell ref="BH59:BL59"/>
    <mergeCell ref="B60:K60"/>
    <mergeCell ref="L60:X60"/>
    <mergeCell ref="Y60:AD60"/>
    <mergeCell ref="AE60:AJ60"/>
    <mergeCell ref="AK60:BG60"/>
    <mergeCell ref="BH60:BL60"/>
    <mergeCell ref="BH53:BL53"/>
    <mergeCell ref="B54:K54"/>
    <mergeCell ref="B55:K55"/>
    <mergeCell ref="B88:K88"/>
    <mergeCell ref="L88:T88"/>
    <mergeCell ref="U88:AB88"/>
    <mergeCell ref="AC88:AN88"/>
    <mergeCell ref="AO88:BG88"/>
    <mergeCell ref="BH88:BL88"/>
    <mergeCell ref="B100:K100"/>
    <mergeCell ref="L100:X100"/>
    <mergeCell ref="Y100:AF100"/>
    <mergeCell ref="AG100:BG100"/>
    <mergeCell ref="BH100:BL100"/>
    <mergeCell ref="BB96:BL96"/>
    <mergeCell ref="BB97:BL97"/>
    <mergeCell ref="B98:K98"/>
    <mergeCell ref="L98:X98"/>
    <mergeCell ref="Y98:AF98"/>
    <mergeCell ref="AG98:BG98"/>
    <mergeCell ref="BH98:BL98"/>
    <mergeCell ref="B99:K99"/>
    <mergeCell ref="L99:X99"/>
    <mergeCell ref="Y99:AF99"/>
    <mergeCell ref="AG99:BG99"/>
    <mergeCell ref="BH99:BL99"/>
    <mergeCell ref="AR96:AV96"/>
    <mergeCell ref="B86:K86"/>
    <mergeCell ref="L86:T86"/>
    <mergeCell ref="U86:AB86"/>
    <mergeCell ref="AC86:AN86"/>
    <mergeCell ref="AO86:BG86"/>
    <mergeCell ref="BH86:BL86"/>
    <mergeCell ref="AC87:AN87"/>
    <mergeCell ref="AO87:BG87"/>
    <mergeCell ref="BH87:BL87"/>
    <mergeCell ref="B87:K87"/>
    <mergeCell ref="L87:T87"/>
    <mergeCell ref="U87:AB87"/>
    <mergeCell ref="B85:K85"/>
    <mergeCell ref="L85:T85"/>
    <mergeCell ref="U85:AB85"/>
    <mergeCell ref="AC85:AN85"/>
    <mergeCell ref="AO85:BG85"/>
    <mergeCell ref="BH85:BL85"/>
    <mergeCell ref="BB81:BL81"/>
    <mergeCell ref="BB82:BL82"/>
    <mergeCell ref="BB83:BL83"/>
    <mergeCell ref="BB84:BL84"/>
    <mergeCell ref="AR81:AV81"/>
    <mergeCell ref="AW81:BA81"/>
    <mergeCell ref="AW82:BA82"/>
    <mergeCell ref="AR82:AV82"/>
    <mergeCell ref="AW84:BA84"/>
    <mergeCell ref="AR84:AV84"/>
    <mergeCell ref="L55:U55"/>
    <mergeCell ref="V55:AE55"/>
    <mergeCell ref="AF55:AO55"/>
    <mergeCell ref="AP55:BG55"/>
    <mergeCell ref="BH55:BL55"/>
    <mergeCell ref="B57:K57"/>
    <mergeCell ref="L57:U57"/>
    <mergeCell ref="V57:AE57"/>
    <mergeCell ref="AF57:AO57"/>
    <mergeCell ref="AP57:BG57"/>
    <mergeCell ref="BH57:BL57"/>
    <mergeCell ref="B56:K56"/>
    <mergeCell ref="L56:U56"/>
    <mergeCell ref="V56:AE56"/>
    <mergeCell ref="AF56:AO56"/>
    <mergeCell ref="AP56:BG56"/>
    <mergeCell ref="BH56:BL56"/>
    <mergeCell ref="B42:K42"/>
    <mergeCell ref="L42:U42"/>
    <mergeCell ref="L51:U51"/>
    <mergeCell ref="V51:BG51"/>
    <mergeCell ref="BH51:BL51"/>
    <mergeCell ref="B53:K53"/>
    <mergeCell ref="L53:U53"/>
    <mergeCell ref="B52:K52"/>
    <mergeCell ref="L52:U52"/>
    <mergeCell ref="AF52:AO52"/>
    <mergeCell ref="AP52:BG52"/>
    <mergeCell ref="BH52:BL52"/>
    <mergeCell ref="B44:K44"/>
    <mergeCell ref="L44:U44"/>
    <mergeCell ref="V44:AG44"/>
    <mergeCell ref="AH44:BG44"/>
    <mergeCell ref="BH44:BL44"/>
    <mergeCell ref="B43:K43"/>
    <mergeCell ref="L43:U43"/>
    <mergeCell ref="V43:AG43"/>
    <mergeCell ref="AH43:BG43"/>
    <mergeCell ref="BH43:BL43"/>
    <mergeCell ref="B45:K45"/>
    <mergeCell ref="L45:U45"/>
    <mergeCell ref="L38:S38"/>
    <mergeCell ref="T38:AA38"/>
    <mergeCell ref="AB38:AQ38"/>
    <mergeCell ref="AR38:BG38"/>
    <mergeCell ref="BH38:BL38"/>
    <mergeCell ref="B41:K41"/>
    <mergeCell ref="L41:U41"/>
    <mergeCell ref="V41:AG41"/>
    <mergeCell ref="AH41:BG41"/>
    <mergeCell ref="BH41:BL41"/>
    <mergeCell ref="AW30:BA30"/>
    <mergeCell ref="AW29:BA29"/>
    <mergeCell ref="AR33:AV33"/>
    <mergeCell ref="AR32:AV32"/>
    <mergeCell ref="AR31:AV31"/>
    <mergeCell ref="AR30:AV30"/>
    <mergeCell ref="AR29:AV29"/>
    <mergeCell ref="B37:K37"/>
    <mergeCell ref="L37:S37"/>
    <mergeCell ref="T37:AA37"/>
    <mergeCell ref="AB37:AQ37"/>
    <mergeCell ref="AR37:BG37"/>
    <mergeCell ref="BH16:BL16"/>
    <mergeCell ref="B17:K17"/>
    <mergeCell ref="L17:X17"/>
    <mergeCell ref="Y17:BG17"/>
    <mergeCell ref="BH17:BL17"/>
    <mergeCell ref="B21:K21"/>
    <mergeCell ref="L21:X21"/>
    <mergeCell ref="Y21:AD21"/>
    <mergeCell ref="AE21:AJ21"/>
    <mergeCell ref="AK21:BG21"/>
    <mergeCell ref="BH21:BL21"/>
    <mergeCell ref="B18:K18"/>
    <mergeCell ref="L18:X18"/>
    <mergeCell ref="Y18:BG18"/>
    <mergeCell ref="BH18:BL18"/>
    <mergeCell ref="B19:K19"/>
    <mergeCell ref="L19:X19"/>
    <mergeCell ref="Y19:BG19"/>
    <mergeCell ref="BH19:BL19"/>
    <mergeCell ref="B20:K20"/>
    <mergeCell ref="L20:X20"/>
    <mergeCell ref="Y20:BG20"/>
    <mergeCell ref="BH20:BL20"/>
    <mergeCell ref="BH10:BL10"/>
    <mergeCell ref="BH11:BL11"/>
    <mergeCell ref="B15:K15"/>
    <mergeCell ref="L15:X15"/>
    <mergeCell ref="Y15:BG15"/>
    <mergeCell ref="BH15:BL15"/>
    <mergeCell ref="BH13:BL13"/>
    <mergeCell ref="AW6:BA6"/>
    <mergeCell ref="AR8:AV8"/>
    <mergeCell ref="AR7:AV7"/>
    <mergeCell ref="AG12:BG12"/>
    <mergeCell ref="BH12:BL12"/>
    <mergeCell ref="B14:K14"/>
    <mergeCell ref="L14:X14"/>
    <mergeCell ref="Y14:AF14"/>
    <mergeCell ref="AG14:BG14"/>
    <mergeCell ref="BH14:BL14"/>
    <mergeCell ref="B10:K10"/>
    <mergeCell ref="L10:X10"/>
    <mergeCell ref="Y10:AF10"/>
    <mergeCell ref="B12:K12"/>
    <mergeCell ref="L12:X12"/>
    <mergeCell ref="Y12:AF12"/>
    <mergeCell ref="B13:K13"/>
    <mergeCell ref="BH9:BL9"/>
    <mergeCell ref="BB5:BL5"/>
    <mergeCell ref="BB6:BL6"/>
    <mergeCell ref="BB7:BL7"/>
    <mergeCell ref="BB8:BL8"/>
    <mergeCell ref="AW8:BA8"/>
    <mergeCell ref="AW7:BA7"/>
    <mergeCell ref="AR5:AV5"/>
    <mergeCell ref="AW5:BA5"/>
    <mergeCell ref="AR6:AV6"/>
    <mergeCell ref="AR27:AV27"/>
    <mergeCell ref="AW27:BA27"/>
    <mergeCell ref="B36:K36"/>
    <mergeCell ref="L36:S36"/>
    <mergeCell ref="T36:AA36"/>
    <mergeCell ref="AB36:AQ36"/>
    <mergeCell ref="B9:K9"/>
    <mergeCell ref="L9:X9"/>
    <mergeCell ref="Y9:AF9"/>
    <mergeCell ref="AG9:BG9"/>
    <mergeCell ref="AG10:BG10"/>
    <mergeCell ref="L13:X13"/>
    <mergeCell ref="Y13:AF13"/>
    <mergeCell ref="AG13:BG13"/>
    <mergeCell ref="B11:K11"/>
    <mergeCell ref="L11:X11"/>
    <mergeCell ref="Y11:AF11"/>
    <mergeCell ref="AG11:BG11"/>
    <mergeCell ref="B16:K16"/>
    <mergeCell ref="L16:X16"/>
    <mergeCell ref="Y16:BG16"/>
    <mergeCell ref="B35:K35"/>
    <mergeCell ref="L35:S35"/>
    <mergeCell ref="T35:AA35"/>
    <mergeCell ref="AW67:BA67"/>
    <mergeCell ref="BB67:BL67"/>
    <mergeCell ref="BB68:BL68"/>
    <mergeCell ref="BH35:BL35"/>
    <mergeCell ref="B34:K34"/>
    <mergeCell ref="L34:S34"/>
    <mergeCell ref="T34:AA34"/>
    <mergeCell ref="AB34:AQ34"/>
    <mergeCell ref="AR34:BG34"/>
    <mergeCell ref="BH34:BL34"/>
    <mergeCell ref="B40:K40"/>
    <mergeCell ref="L40:U40"/>
    <mergeCell ref="V40:AG40"/>
    <mergeCell ref="AH40:BG40"/>
    <mergeCell ref="AB35:AQ35"/>
    <mergeCell ref="AR35:BG35"/>
    <mergeCell ref="BH37:BL37"/>
    <mergeCell ref="B39:K39"/>
    <mergeCell ref="L39:S39"/>
    <mergeCell ref="T39:AA39"/>
    <mergeCell ref="AB39:AQ39"/>
    <mergeCell ref="AR39:BG39"/>
    <mergeCell ref="BH39:BL39"/>
    <mergeCell ref="B38:K38"/>
    <mergeCell ref="AO74:BG74"/>
    <mergeCell ref="AO72:BG72"/>
    <mergeCell ref="AO73:BG73"/>
    <mergeCell ref="BH26:BL26"/>
    <mergeCell ref="Y26:AD26"/>
    <mergeCell ref="AE26:AJ26"/>
    <mergeCell ref="AK26:BG26"/>
    <mergeCell ref="V42:AG42"/>
    <mergeCell ref="AH42:BG42"/>
    <mergeCell ref="BH42:BL42"/>
    <mergeCell ref="BH36:BL36"/>
    <mergeCell ref="AR28:AV28"/>
    <mergeCell ref="AW32:BA32"/>
    <mergeCell ref="AW31:BA31"/>
    <mergeCell ref="AW28:BA28"/>
    <mergeCell ref="AW33:BA33"/>
    <mergeCell ref="AR36:BG36"/>
    <mergeCell ref="BH40:BL40"/>
    <mergeCell ref="BH72:BL72"/>
    <mergeCell ref="B64:BL64"/>
    <mergeCell ref="B26:K26"/>
    <mergeCell ref="L26:X26"/>
    <mergeCell ref="BB69:BL69"/>
    <mergeCell ref="AR67:AV67"/>
    <mergeCell ref="B22:K22"/>
    <mergeCell ref="L22:X22"/>
    <mergeCell ref="Y22:AD22"/>
    <mergeCell ref="AE22:AJ22"/>
    <mergeCell ref="AK22:BG22"/>
    <mergeCell ref="BH25:BL25"/>
    <mergeCell ref="B24:K24"/>
    <mergeCell ref="L24:X24"/>
    <mergeCell ref="Y24:AD24"/>
    <mergeCell ref="AE24:AJ24"/>
    <mergeCell ref="AK24:BG24"/>
    <mergeCell ref="BH24:BL24"/>
    <mergeCell ref="BH22:BL22"/>
    <mergeCell ref="B23:K23"/>
    <mergeCell ref="L23:X23"/>
    <mergeCell ref="Y23:AD23"/>
    <mergeCell ref="BH23:BL23"/>
    <mergeCell ref="AK23:BG23"/>
    <mergeCell ref="AE23:AJ23"/>
    <mergeCell ref="B25:K25"/>
    <mergeCell ref="L25:X25"/>
    <mergeCell ref="Y25:AD25"/>
    <mergeCell ref="AE25:AJ25"/>
    <mergeCell ref="AK25:BG25"/>
    <mergeCell ref="V45:AG45"/>
    <mergeCell ref="AH45:BG45"/>
    <mergeCell ref="BH45:BL45"/>
    <mergeCell ref="BH47:BL47"/>
    <mergeCell ref="B48:K48"/>
    <mergeCell ref="L48:U48"/>
    <mergeCell ref="BH48:BL48"/>
    <mergeCell ref="B47:K47"/>
    <mergeCell ref="L47:U47"/>
    <mergeCell ref="V47:BG47"/>
    <mergeCell ref="B46:K46"/>
    <mergeCell ref="L46:U46"/>
    <mergeCell ref="V46:BG46"/>
    <mergeCell ref="BH46:BL46"/>
    <mergeCell ref="V48:BG48"/>
    <mergeCell ref="B49:K49"/>
    <mergeCell ref="L49:U49"/>
    <mergeCell ref="V49:BG49"/>
    <mergeCell ref="BH49:BL49"/>
    <mergeCell ref="B50:K50"/>
    <mergeCell ref="L50:U50"/>
    <mergeCell ref="B58:K58"/>
    <mergeCell ref="L58:X58"/>
    <mergeCell ref="Y58:AD58"/>
    <mergeCell ref="AE58:AJ58"/>
    <mergeCell ref="AK58:BG58"/>
    <mergeCell ref="BH58:BL58"/>
    <mergeCell ref="V53:AE53"/>
    <mergeCell ref="AF53:AO53"/>
    <mergeCell ref="AP53:BG53"/>
    <mergeCell ref="L54:U54"/>
    <mergeCell ref="V54:AE54"/>
    <mergeCell ref="AF54:AO54"/>
    <mergeCell ref="AP54:BG54"/>
    <mergeCell ref="BH54:BL54"/>
    <mergeCell ref="V52:AE52"/>
    <mergeCell ref="V50:BG50"/>
    <mergeCell ref="BH50:BL50"/>
    <mergeCell ref="B51:K51"/>
    <mergeCell ref="U72:AF72"/>
    <mergeCell ref="B74:K74"/>
    <mergeCell ref="B63:K63"/>
    <mergeCell ref="L63:X63"/>
    <mergeCell ref="Y63:AD63"/>
    <mergeCell ref="AE63:AJ63"/>
    <mergeCell ref="AK63:BG63"/>
    <mergeCell ref="BH63:BL63"/>
    <mergeCell ref="B61:K61"/>
    <mergeCell ref="L61:X61"/>
    <mergeCell ref="Y61:AD61"/>
    <mergeCell ref="AE61:AJ61"/>
    <mergeCell ref="AK61:BG61"/>
    <mergeCell ref="BH61:BL61"/>
    <mergeCell ref="B62:K62"/>
    <mergeCell ref="L62:X62"/>
    <mergeCell ref="Y62:AD62"/>
    <mergeCell ref="AE62:AJ62"/>
    <mergeCell ref="AK62:BG62"/>
    <mergeCell ref="BH62:BL62"/>
    <mergeCell ref="AR68:AV68"/>
    <mergeCell ref="AR69:AV69"/>
    <mergeCell ref="AW69:BA69"/>
    <mergeCell ref="AW68:BA68"/>
    <mergeCell ref="B70:K70"/>
    <mergeCell ref="L70:T70"/>
    <mergeCell ref="U70:AF70"/>
    <mergeCell ref="AG70:AN70"/>
    <mergeCell ref="AO70:BG70"/>
    <mergeCell ref="BH70:BL70"/>
    <mergeCell ref="B71:K71"/>
    <mergeCell ref="L71:T71"/>
    <mergeCell ref="U71:AF71"/>
    <mergeCell ref="AG71:AN71"/>
    <mergeCell ref="AO71:BG71"/>
    <mergeCell ref="BH71:BL71"/>
    <mergeCell ref="L74:T74"/>
    <mergeCell ref="U74:AF74"/>
    <mergeCell ref="AG74:AN74"/>
    <mergeCell ref="BH74:BL74"/>
    <mergeCell ref="AG72:AN72"/>
    <mergeCell ref="B73:K73"/>
    <mergeCell ref="L73:T73"/>
    <mergeCell ref="U73:AF73"/>
    <mergeCell ref="B76:K76"/>
    <mergeCell ref="L76:T76"/>
    <mergeCell ref="U76:AF76"/>
    <mergeCell ref="AG76:AN76"/>
    <mergeCell ref="AO76:BG76"/>
    <mergeCell ref="BH76:BL76"/>
    <mergeCell ref="B75:K75"/>
    <mergeCell ref="L75:T75"/>
    <mergeCell ref="U75:AF75"/>
    <mergeCell ref="AG75:AN75"/>
    <mergeCell ref="AO75:BG75"/>
    <mergeCell ref="BH75:BL75"/>
    <mergeCell ref="AG73:AN73"/>
    <mergeCell ref="BH73:BL73"/>
    <mergeCell ref="B72:K72"/>
    <mergeCell ref="L72:T72"/>
    <mergeCell ref="B77:K77"/>
    <mergeCell ref="L77:T77"/>
    <mergeCell ref="U77:AF77"/>
    <mergeCell ref="AG77:AN77"/>
    <mergeCell ref="AO77:BG77"/>
    <mergeCell ref="BH77:BL77"/>
    <mergeCell ref="B78:K78"/>
    <mergeCell ref="L78:T78"/>
    <mergeCell ref="U78:AF78"/>
    <mergeCell ref="AG78:AN78"/>
    <mergeCell ref="AO78:BG78"/>
    <mergeCell ref="BH78:BL78"/>
    <mergeCell ref="B80:K80"/>
    <mergeCell ref="L80:T80"/>
    <mergeCell ref="U80:AF80"/>
    <mergeCell ref="AG80:AN80"/>
    <mergeCell ref="AO80:BG80"/>
    <mergeCell ref="BH80:BL80"/>
    <mergeCell ref="B79:K79"/>
    <mergeCell ref="L79:T79"/>
    <mergeCell ref="U79:AF79"/>
    <mergeCell ref="AG79:AN79"/>
    <mergeCell ref="AO79:BG79"/>
    <mergeCell ref="BH79:BL79"/>
    <mergeCell ref="B90:K90"/>
    <mergeCell ref="L90:T90"/>
    <mergeCell ref="U90:AB90"/>
    <mergeCell ref="AC90:AN90"/>
    <mergeCell ref="AO90:BG90"/>
    <mergeCell ref="BH90:BL90"/>
    <mergeCell ref="B89:K89"/>
    <mergeCell ref="L89:T89"/>
    <mergeCell ref="U89:AB89"/>
    <mergeCell ref="AC89:AN89"/>
    <mergeCell ref="AO89:BG89"/>
    <mergeCell ref="BH89:BL89"/>
    <mergeCell ref="B91:K91"/>
    <mergeCell ref="L91:T91"/>
    <mergeCell ref="U91:AB91"/>
    <mergeCell ref="AC91:AN91"/>
    <mergeCell ref="AO91:BG91"/>
    <mergeCell ref="BH91:BL91"/>
    <mergeCell ref="B92:K92"/>
    <mergeCell ref="L92:T92"/>
    <mergeCell ref="U92:AB92"/>
    <mergeCell ref="AC92:AN92"/>
    <mergeCell ref="AO92:BG92"/>
    <mergeCell ref="BH92:BL92"/>
    <mergeCell ref="AW97:BA97"/>
    <mergeCell ref="AR97:AV97"/>
    <mergeCell ref="B93:K93"/>
    <mergeCell ref="L93:T93"/>
    <mergeCell ref="U93:AB93"/>
    <mergeCell ref="AC93:AN93"/>
    <mergeCell ref="AO93:BG93"/>
    <mergeCell ref="BH93:BL93"/>
    <mergeCell ref="L95:T95"/>
    <mergeCell ref="U95:AB95"/>
    <mergeCell ref="AC95:AN95"/>
    <mergeCell ref="AO95:BG95"/>
    <mergeCell ref="BH95:BL95"/>
    <mergeCell ref="B94:K94"/>
    <mergeCell ref="L94:T94"/>
    <mergeCell ref="U94:AB94"/>
    <mergeCell ref="AC94:AN94"/>
    <mergeCell ref="AO94:BG94"/>
    <mergeCell ref="BH94:BL94"/>
    <mergeCell ref="B95:K95"/>
    <mergeCell ref="AW96:BA96"/>
    <mergeCell ref="B101:K101"/>
    <mergeCell ref="B103:K103"/>
    <mergeCell ref="L103:X103"/>
    <mergeCell ref="Y103:AF103"/>
    <mergeCell ref="AG103:BG103"/>
    <mergeCell ref="BH103:BL103"/>
    <mergeCell ref="B102:K102"/>
    <mergeCell ref="L102:X102"/>
    <mergeCell ref="Y102:AF102"/>
    <mergeCell ref="AG102:BG102"/>
    <mergeCell ref="BH102:BL102"/>
    <mergeCell ref="L101:X101"/>
    <mergeCell ref="Y101:AF101"/>
    <mergeCell ref="AG101:BG101"/>
    <mergeCell ref="BH101:BL101"/>
  </mergeCells>
  <phoneticPr fontId="3"/>
  <conditionalFormatting sqref="A1">
    <cfRule type="expression" dxfId="11" priority="1">
      <formula xml:space="preserve"> CELL( "protect",A1)= 0</formula>
    </cfRule>
  </conditionalFormatting>
  <conditionalFormatting sqref="BQ1:BR1048576">
    <cfRule type="cellIs" dxfId="10" priority="10" operator="equal">
      <formula>"NG"</formula>
    </cfRule>
  </conditionalFormatting>
  <pageMargins left="0.59055118110236227" right="0.39370078740157483" top="0.59055118110236227" bottom="0.47244094488188981" header="0.51181102362204722" footer="0.27559055118110237"/>
  <pageSetup paperSize="9" scale="81" firstPageNumber="7" fitToHeight="0" orientation="portrait" useFirstPageNumber="1" r:id="rId1"/>
  <headerFooter alignWithMargins="0">
    <oddFooter>&amp;C－&amp;P－</oddFooter>
  </headerFooter>
  <rowBreaks count="1" manualBreakCount="1">
    <brk id="80" min="1" max="63"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8" tint="0.79998168889431442"/>
    <pageSetUpPr fitToPage="1"/>
  </sheetPr>
  <dimension ref="B1:BU73"/>
  <sheetViews>
    <sheetView showGridLines="0" zoomScale="85" zoomScaleNormal="85" zoomScaleSheetLayoutView="85" workbookViewId="0"/>
  </sheetViews>
  <sheetFormatPr defaultColWidth="9" defaultRowHeight="18" customHeight="1" outlineLevelRow="1" x14ac:dyDescent="0.15"/>
  <cols>
    <col min="1" max="1" width="2.5" style="3" customWidth="1"/>
    <col min="2" max="64" width="1.875" style="48" customWidth="1"/>
    <col min="65" max="65" width="1.875" style="139" customWidth="1"/>
    <col min="66" max="68" width="3.75" style="15" customWidth="1"/>
    <col min="69" max="70" width="5" style="4" customWidth="1"/>
    <col min="71" max="73" width="3.75" style="15" customWidth="1"/>
    <col min="74" max="16384" width="9" style="3"/>
  </cols>
  <sheetData>
    <row r="1" spans="2:73" ht="18" customHeight="1" x14ac:dyDescent="0.15">
      <c r="B1" s="49" t="s">
        <v>648</v>
      </c>
      <c r="BN1" s="28"/>
      <c r="BO1" s="28"/>
      <c r="BP1" s="29"/>
      <c r="BQ1" s="11" t="s">
        <v>605</v>
      </c>
      <c r="BR1" s="11" t="s">
        <v>606</v>
      </c>
      <c r="BS1" s="16" t="str">
        <f>IF(COUNTIF(BS6:BS196,"true")&gt;0,"●","")</f>
        <v/>
      </c>
      <c r="BT1" s="5" t="str">
        <f>IF(BS1="●","","●")</f>
        <v>●</v>
      </c>
    </row>
    <row r="2" spans="2:73" ht="15" customHeight="1" x14ac:dyDescent="0.15">
      <c r="BK2" s="148"/>
      <c r="BL2" s="148"/>
      <c r="BM2" s="149"/>
      <c r="BN2" s="13" t="s">
        <v>603</v>
      </c>
      <c r="BO2" s="13"/>
      <c r="BP2" s="27"/>
      <c r="BQ2" s="24">
        <f>COUNTIFS(BQ5:BQ1000,"NG")</f>
        <v>9</v>
      </c>
      <c r="BR2" s="24">
        <f>COUNTIFS(BR6:BR996,"NG")</f>
        <v>0</v>
      </c>
    </row>
    <row r="3" spans="2:73" ht="15" customHeight="1" x14ac:dyDescent="0.15">
      <c r="C3" s="48" t="s">
        <v>168</v>
      </c>
      <c r="BK3" s="148"/>
      <c r="BL3" s="148"/>
      <c r="BM3" s="149"/>
      <c r="BN3" s="13" t="s">
        <v>607</v>
      </c>
      <c r="BO3" s="13"/>
      <c r="BP3" s="27"/>
      <c r="BQ3" s="16" t="str">
        <f>IF(BQ2=0,"OK","NG")</f>
        <v>NG</v>
      </c>
      <c r="BR3" s="16" t="str">
        <f>IF(BR2=0,"OK","NG")</f>
        <v>OK</v>
      </c>
    </row>
    <row r="4" spans="2:73" ht="15" customHeight="1" x14ac:dyDescent="0.15"/>
    <row r="5" spans="2:73" ht="18" customHeight="1" x14ac:dyDescent="0.15">
      <c r="B5" s="70">
        <v>1</v>
      </c>
      <c r="C5" s="71"/>
      <c r="D5" s="71" t="s">
        <v>591</v>
      </c>
      <c r="E5" s="71"/>
      <c r="F5" s="71"/>
      <c r="G5" s="71"/>
      <c r="H5" s="71"/>
      <c r="I5" s="71"/>
      <c r="J5" s="71"/>
      <c r="K5" s="71"/>
      <c r="L5" s="71"/>
      <c r="M5" s="71"/>
      <c r="N5" s="71"/>
      <c r="O5" s="71"/>
      <c r="P5" s="71"/>
      <c r="Q5" s="71"/>
      <c r="R5" s="71"/>
      <c r="S5" s="71"/>
      <c r="T5" s="71"/>
      <c r="U5" s="71"/>
      <c r="V5" s="71"/>
      <c r="W5" s="71"/>
      <c r="X5" s="71"/>
      <c r="Y5" s="71"/>
      <c r="Z5" s="71"/>
      <c r="AA5" s="71"/>
      <c r="AB5" s="71"/>
      <c r="AC5" s="71"/>
      <c r="AD5" s="71"/>
      <c r="AE5" s="71"/>
      <c r="AF5" s="71"/>
      <c r="AG5" s="71"/>
      <c r="AH5" s="71"/>
      <c r="AI5" s="71"/>
      <c r="AJ5" s="71"/>
      <c r="AK5" s="71"/>
      <c r="AL5" s="71"/>
      <c r="AM5" s="71"/>
      <c r="AN5" s="71"/>
      <c r="AO5" s="71"/>
      <c r="AP5" s="71"/>
      <c r="AQ5" s="71"/>
      <c r="AR5" s="253" t="s">
        <v>414</v>
      </c>
      <c r="AS5" s="254"/>
      <c r="AT5" s="254"/>
      <c r="AU5" s="254"/>
      <c r="AV5" s="255"/>
      <c r="AW5" s="253" t="s">
        <v>415</v>
      </c>
      <c r="AX5" s="254"/>
      <c r="AY5" s="254"/>
      <c r="AZ5" s="254"/>
      <c r="BA5" s="255"/>
      <c r="BB5" s="275" t="s">
        <v>590</v>
      </c>
      <c r="BC5" s="276"/>
      <c r="BD5" s="276"/>
      <c r="BE5" s="276"/>
      <c r="BF5" s="276"/>
      <c r="BG5" s="276"/>
      <c r="BH5" s="276"/>
      <c r="BI5" s="276"/>
      <c r="BJ5" s="276"/>
      <c r="BK5" s="276"/>
      <c r="BL5" s="277"/>
      <c r="BM5" s="171"/>
      <c r="BN5" s="16" t="s">
        <v>596</v>
      </c>
      <c r="BO5" s="16" t="s">
        <v>597</v>
      </c>
      <c r="BP5" s="19" t="s">
        <v>598</v>
      </c>
      <c r="BQ5" s="11" t="s">
        <v>599</v>
      </c>
      <c r="BR5" s="11" t="s">
        <v>604</v>
      </c>
      <c r="BS5" s="25" t="s">
        <v>600</v>
      </c>
      <c r="BT5" s="16" t="s">
        <v>601</v>
      </c>
      <c r="BU5" s="16" t="s">
        <v>602</v>
      </c>
    </row>
    <row r="6" spans="2:73" ht="18" customHeight="1" x14ac:dyDescent="0.15">
      <c r="B6" s="56"/>
      <c r="C6" s="66" t="s">
        <v>314</v>
      </c>
      <c r="D6" s="48" t="s">
        <v>369</v>
      </c>
      <c r="AR6" s="243" t="b">
        <v>0</v>
      </c>
      <c r="AS6" s="244"/>
      <c r="AT6" s="244"/>
      <c r="AU6" s="244"/>
      <c r="AV6" s="245"/>
      <c r="AW6" s="243" t="b">
        <v>0</v>
      </c>
      <c r="AX6" s="244"/>
      <c r="AY6" s="244"/>
      <c r="AZ6" s="244"/>
      <c r="BA6" s="245"/>
      <c r="BB6" s="246" t="str">
        <f>IF(BN6&lt;&gt;"",("p."&amp;DBCS(BN6)&amp;"　第"&amp;DBCS(BO6)&amp;"条　"&amp;IF(BP6="","",DBCS(BP6)&amp;"項")),IF(BO6&lt;&gt;"",("第"&amp;DBCS(BO6)&amp;"条　"&amp;IF(BP6="","",DBCS(BP6)&amp;"項")),""))</f>
        <v/>
      </c>
      <c r="BC6" s="247"/>
      <c r="BD6" s="247"/>
      <c r="BE6" s="247"/>
      <c r="BF6" s="247"/>
      <c r="BG6" s="247"/>
      <c r="BH6" s="247"/>
      <c r="BI6" s="247"/>
      <c r="BJ6" s="247"/>
      <c r="BK6" s="247"/>
      <c r="BL6" s="248"/>
      <c r="BM6" s="150"/>
      <c r="BN6" s="17"/>
      <c r="BO6" s="17"/>
      <c r="BP6" s="17"/>
      <c r="BQ6" s="11" t="str">
        <f>IF(OR(AND(BS6=TRUE,BT6=TRUE),AND(BS6=FALSE,BT6=FALSE)),"NG","OK")</f>
        <v>NG</v>
      </c>
      <c r="BR6" s="11" t="str">
        <f>IF(AND(BS6=FALSE,BT6=FALSE),"",IF(AND(BS6=TRUE,BN6&lt;&gt;"",BO6&lt;&gt;"",BP6&lt;&gt;""),"OK",IF(AND(BT6=TRUE,BN6="",BO6="",BP6=""),"OK","NG")))</f>
        <v/>
      </c>
      <c r="BS6" s="26" t="b">
        <f>AR6</f>
        <v>0</v>
      </c>
      <c r="BT6" s="26" t="b">
        <f>AW6</f>
        <v>0</v>
      </c>
    </row>
    <row r="7" spans="2:73" ht="18" customHeight="1" x14ac:dyDescent="0.15">
      <c r="B7" s="56"/>
      <c r="C7" s="66" t="s">
        <v>348</v>
      </c>
      <c r="D7" s="48" t="s">
        <v>540</v>
      </c>
      <c r="AR7" s="243" t="b">
        <v>0</v>
      </c>
      <c r="AS7" s="244"/>
      <c r="AT7" s="244"/>
      <c r="AU7" s="244"/>
      <c r="AV7" s="245"/>
      <c r="AW7" s="243" t="b">
        <v>0</v>
      </c>
      <c r="AX7" s="244"/>
      <c r="AY7" s="244"/>
      <c r="AZ7" s="244"/>
      <c r="BA7" s="245"/>
      <c r="BB7" s="246" t="str">
        <f>IF(BN7&lt;&gt;"",("p."&amp;DBCS(BN7)&amp;"　第"&amp;DBCS(BO7)&amp;"条　"&amp;IF(BP7="","",DBCS(BP7)&amp;"項")),IF(BO7&lt;&gt;"",("第"&amp;DBCS(BO7)&amp;"条　"&amp;IF(BP7="","",DBCS(BP7)&amp;"項")),""))</f>
        <v/>
      </c>
      <c r="BC7" s="247"/>
      <c r="BD7" s="247"/>
      <c r="BE7" s="247"/>
      <c r="BF7" s="247"/>
      <c r="BG7" s="247"/>
      <c r="BH7" s="247"/>
      <c r="BI7" s="247"/>
      <c r="BJ7" s="247"/>
      <c r="BK7" s="247"/>
      <c r="BL7" s="248"/>
      <c r="BM7" s="150"/>
      <c r="BN7" s="17"/>
      <c r="BO7" s="17"/>
      <c r="BP7" s="17"/>
      <c r="BQ7" s="11" t="str">
        <f>IF(OR(AND(BS7=TRUE,BT7=TRUE),AND(BS7=FALSE,BT7=FALSE)),"NG","OK")</f>
        <v>NG</v>
      </c>
      <c r="BR7" s="11" t="str">
        <f>IF(AND(BS7=FALSE,BT7=FALSE),"",IF(AND(BS7=TRUE,BN7&lt;&gt;"",BO7&lt;&gt;"",BP7&lt;&gt;""),"OK",IF(AND(BT7=TRUE,BN7="",BO7="",BP7=""),"OK","NG")))</f>
        <v/>
      </c>
      <c r="BS7" s="26" t="b">
        <f>AR7</f>
        <v>0</v>
      </c>
      <c r="BT7" s="26" t="b">
        <f>AW7</f>
        <v>0</v>
      </c>
    </row>
    <row r="8" spans="2:73" ht="18" customHeight="1" x14ac:dyDescent="0.15">
      <c r="B8" s="56"/>
      <c r="C8" s="66"/>
      <c r="D8" s="48" t="s">
        <v>541</v>
      </c>
      <c r="AR8" s="56"/>
      <c r="AV8" s="57"/>
      <c r="AW8" s="56"/>
      <c r="BA8" s="57"/>
      <c r="BB8" s="247"/>
      <c r="BC8" s="247"/>
      <c r="BD8" s="247"/>
      <c r="BE8" s="247"/>
      <c r="BF8" s="247"/>
      <c r="BG8" s="247"/>
      <c r="BH8" s="247"/>
      <c r="BI8" s="247"/>
      <c r="BJ8" s="247"/>
      <c r="BK8" s="247"/>
      <c r="BL8" s="248"/>
      <c r="BM8" s="82"/>
      <c r="BN8" s="169"/>
    </row>
    <row r="9" spans="2:73" ht="18" customHeight="1" x14ac:dyDescent="0.15">
      <c r="B9" s="240" t="s">
        <v>370</v>
      </c>
      <c r="C9" s="240"/>
      <c r="D9" s="240"/>
      <c r="E9" s="240"/>
      <c r="F9" s="240"/>
      <c r="G9" s="240"/>
      <c r="H9" s="240"/>
      <c r="I9" s="240"/>
      <c r="J9" s="240"/>
      <c r="K9" s="240"/>
      <c r="L9" s="240" t="s">
        <v>371</v>
      </c>
      <c r="M9" s="240"/>
      <c r="N9" s="240"/>
      <c r="O9" s="240"/>
      <c r="P9" s="240"/>
      <c r="Q9" s="240"/>
      <c r="R9" s="240"/>
      <c r="S9" s="240"/>
      <c r="T9" s="240"/>
      <c r="U9" s="240"/>
      <c r="V9" s="251" t="s">
        <v>372</v>
      </c>
      <c r="W9" s="251"/>
      <c r="X9" s="251"/>
      <c r="Y9" s="251"/>
      <c r="Z9" s="251"/>
      <c r="AA9" s="251"/>
      <c r="AB9" s="251"/>
      <c r="AC9" s="251"/>
      <c r="AD9" s="251"/>
      <c r="AE9" s="251"/>
      <c r="AF9" s="251" t="s">
        <v>373</v>
      </c>
      <c r="AG9" s="251"/>
      <c r="AH9" s="251"/>
      <c r="AI9" s="251"/>
      <c r="AJ9" s="251"/>
      <c r="AK9" s="251"/>
      <c r="AL9" s="251"/>
      <c r="AM9" s="251"/>
      <c r="AN9" s="251"/>
      <c r="AO9" s="251"/>
      <c r="AP9" s="240" t="s">
        <v>374</v>
      </c>
      <c r="AQ9" s="240"/>
      <c r="AR9" s="240"/>
      <c r="AS9" s="240"/>
      <c r="AT9" s="240"/>
      <c r="AU9" s="240"/>
      <c r="AV9" s="240"/>
      <c r="AW9" s="240"/>
      <c r="AX9" s="240"/>
      <c r="AY9" s="240"/>
      <c r="AZ9" s="240"/>
      <c r="BA9" s="240"/>
      <c r="BB9" s="240"/>
      <c r="BC9" s="240"/>
      <c r="BD9" s="240"/>
      <c r="BE9" s="240"/>
      <c r="BF9" s="240"/>
      <c r="BG9" s="240"/>
      <c r="BH9" s="240" t="s">
        <v>135</v>
      </c>
      <c r="BI9" s="240"/>
      <c r="BJ9" s="240"/>
      <c r="BK9" s="240"/>
      <c r="BL9" s="240"/>
      <c r="BM9" s="155"/>
      <c r="BN9" s="169"/>
    </row>
    <row r="10" spans="2:73" ht="18" customHeight="1" x14ac:dyDescent="0.15">
      <c r="B10" s="242" t="s">
        <v>19</v>
      </c>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c r="AI10" s="242"/>
      <c r="AJ10" s="242"/>
      <c r="AK10" s="242"/>
      <c r="AL10" s="242"/>
      <c r="AM10" s="242"/>
      <c r="AN10" s="242"/>
      <c r="AO10" s="242"/>
      <c r="AP10" s="242"/>
      <c r="AQ10" s="242"/>
      <c r="AR10" s="242"/>
      <c r="AS10" s="242"/>
      <c r="AT10" s="242"/>
      <c r="AU10" s="242"/>
      <c r="AV10" s="242"/>
      <c r="AW10" s="242"/>
      <c r="AX10" s="242"/>
      <c r="AY10" s="242"/>
      <c r="AZ10" s="242"/>
      <c r="BA10" s="242"/>
      <c r="BB10" s="242"/>
      <c r="BC10" s="242"/>
      <c r="BD10" s="242"/>
      <c r="BE10" s="242"/>
      <c r="BF10" s="242"/>
      <c r="BG10" s="242"/>
      <c r="BH10" s="242"/>
      <c r="BI10" s="242"/>
      <c r="BJ10" s="242"/>
      <c r="BK10" s="242"/>
      <c r="BL10" s="242"/>
      <c r="BM10" s="153"/>
      <c r="BN10" s="165"/>
      <c r="BO10" s="18"/>
    </row>
    <row r="11" spans="2:73" ht="18" customHeight="1" x14ac:dyDescent="0.15">
      <c r="B11" s="242" t="s">
        <v>19</v>
      </c>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2"/>
      <c r="AY11" s="242"/>
      <c r="AZ11" s="242"/>
      <c r="BA11" s="242"/>
      <c r="BB11" s="242"/>
      <c r="BC11" s="242"/>
      <c r="BD11" s="242"/>
      <c r="BE11" s="242"/>
      <c r="BF11" s="242"/>
      <c r="BG11" s="242"/>
      <c r="BH11" s="242"/>
      <c r="BI11" s="242"/>
      <c r="BJ11" s="242"/>
      <c r="BK11" s="242"/>
      <c r="BL11" s="242"/>
      <c r="BM11" s="153"/>
      <c r="BN11" s="165"/>
      <c r="BO11" s="18"/>
    </row>
    <row r="12" spans="2:73" ht="18" hidden="1" customHeight="1" outlineLevel="1" x14ac:dyDescent="0.15">
      <c r="B12" s="242" t="s">
        <v>19</v>
      </c>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c r="AI12" s="242"/>
      <c r="AJ12" s="242"/>
      <c r="AK12" s="242"/>
      <c r="AL12" s="242"/>
      <c r="AM12" s="242"/>
      <c r="AN12" s="242"/>
      <c r="AO12" s="242"/>
      <c r="AP12" s="242"/>
      <c r="AQ12" s="242"/>
      <c r="AR12" s="242"/>
      <c r="AS12" s="242"/>
      <c r="AT12" s="242"/>
      <c r="AU12" s="242"/>
      <c r="AV12" s="242"/>
      <c r="AW12" s="242"/>
      <c r="AX12" s="242"/>
      <c r="AY12" s="242"/>
      <c r="AZ12" s="242"/>
      <c r="BA12" s="242"/>
      <c r="BB12" s="242"/>
      <c r="BC12" s="242"/>
      <c r="BD12" s="242"/>
      <c r="BE12" s="242"/>
      <c r="BF12" s="242"/>
      <c r="BG12" s="242"/>
      <c r="BH12" s="242"/>
      <c r="BI12" s="242"/>
      <c r="BJ12" s="242"/>
      <c r="BK12" s="242"/>
      <c r="BL12" s="242"/>
      <c r="BM12" s="153"/>
      <c r="BN12" s="165"/>
      <c r="BO12" s="18"/>
    </row>
    <row r="13" spans="2:73" ht="18" hidden="1" customHeight="1" outlineLevel="1" x14ac:dyDescent="0.15">
      <c r="B13" s="242" t="s">
        <v>19</v>
      </c>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242"/>
      <c r="AM13" s="242"/>
      <c r="AN13" s="242"/>
      <c r="AO13" s="242"/>
      <c r="AP13" s="242"/>
      <c r="AQ13" s="242"/>
      <c r="AR13" s="242"/>
      <c r="AS13" s="242"/>
      <c r="AT13" s="242"/>
      <c r="AU13" s="242"/>
      <c r="AV13" s="242"/>
      <c r="AW13" s="242"/>
      <c r="AX13" s="242"/>
      <c r="AY13" s="242"/>
      <c r="AZ13" s="242"/>
      <c r="BA13" s="242"/>
      <c r="BB13" s="242"/>
      <c r="BC13" s="242"/>
      <c r="BD13" s="242"/>
      <c r="BE13" s="242"/>
      <c r="BF13" s="242"/>
      <c r="BG13" s="242"/>
      <c r="BH13" s="242"/>
      <c r="BI13" s="242"/>
      <c r="BJ13" s="242"/>
      <c r="BK13" s="242"/>
      <c r="BL13" s="242"/>
      <c r="BM13" s="153"/>
      <c r="BN13" s="165"/>
      <c r="BO13" s="18"/>
    </row>
    <row r="14" spans="2:73" ht="18" hidden="1" customHeight="1" outlineLevel="1" x14ac:dyDescent="0.15">
      <c r="B14" s="242" t="s">
        <v>19</v>
      </c>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2"/>
      <c r="AY14" s="242"/>
      <c r="AZ14" s="242"/>
      <c r="BA14" s="242"/>
      <c r="BB14" s="242"/>
      <c r="BC14" s="242"/>
      <c r="BD14" s="242"/>
      <c r="BE14" s="242"/>
      <c r="BF14" s="242"/>
      <c r="BG14" s="242"/>
      <c r="BH14" s="242"/>
      <c r="BI14" s="242"/>
      <c r="BJ14" s="242"/>
      <c r="BK14" s="242"/>
      <c r="BL14" s="242"/>
      <c r="BM14" s="153"/>
      <c r="BN14" s="165"/>
      <c r="BO14" s="18"/>
    </row>
    <row r="15" spans="2:73" ht="18" hidden="1" customHeight="1" outlineLevel="1" x14ac:dyDescent="0.15">
      <c r="B15" s="242" t="s">
        <v>19</v>
      </c>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2"/>
      <c r="AY15" s="242"/>
      <c r="AZ15" s="242"/>
      <c r="BA15" s="242"/>
      <c r="BB15" s="242"/>
      <c r="BC15" s="242"/>
      <c r="BD15" s="242"/>
      <c r="BE15" s="242"/>
      <c r="BF15" s="242"/>
      <c r="BG15" s="242"/>
      <c r="BH15" s="242"/>
      <c r="BI15" s="242"/>
      <c r="BJ15" s="242"/>
      <c r="BK15" s="242"/>
      <c r="BL15" s="242"/>
      <c r="BM15" s="153"/>
      <c r="BN15" s="165"/>
      <c r="BO15" s="18"/>
    </row>
    <row r="16" spans="2:73" ht="18" hidden="1" customHeight="1" outlineLevel="1" x14ac:dyDescent="0.15">
      <c r="B16" s="242" t="s">
        <v>19</v>
      </c>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c r="AI16" s="242"/>
      <c r="AJ16" s="242"/>
      <c r="AK16" s="242"/>
      <c r="AL16" s="242"/>
      <c r="AM16" s="242"/>
      <c r="AN16" s="242"/>
      <c r="AO16" s="242"/>
      <c r="AP16" s="242"/>
      <c r="AQ16" s="242"/>
      <c r="AR16" s="242"/>
      <c r="AS16" s="242"/>
      <c r="AT16" s="242"/>
      <c r="AU16" s="242"/>
      <c r="AV16" s="242"/>
      <c r="AW16" s="242"/>
      <c r="AX16" s="242"/>
      <c r="AY16" s="242"/>
      <c r="AZ16" s="242"/>
      <c r="BA16" s="242"/>
      <c r="BB16" s="242"/>
      <c r="BC16" s="242"/>
      <c r="BD16" s="242"/>
      <c r="BE16" s="242"/>
      <c r="BF16" s="242"/>
      <c r="BG16" s="242"/>
      <c r="BH16" s="242"/>
      <c r="BI16" s="242"/>
      <c r="BJ16" s="242"/>
      <c r="BK16" s="242"/>
      <c r="BL16" s="242"/>
      <c r="BM16" s="153"/>
      <c r="BN16" s="165"/>
      <c r="BO16" s="18"/>
    </row>
    <row r="17" spans="2:73" ht="18" hidden="1" customHeight="1" outlineLevel="1" x14ac:dyDescent="0.15">
      <c r="B17" s="242" t="s">
        <v>19</v>
      </c>
      <c r="C17" s="242"/>
      <c r="D17" s="242"/>
      <c r="E17" s="242"/>
      <c r="F17" s="242"/>
      <c r="G17" s="242"/>
      <c r="H17" s="242"/>
      <c r="I17" s="242"/>
      <c r="J17" s="242"/>
      <c r="K17" s="242"/>
      <c r="L17" s="242"/>
      <c r="M17" s="242"/>
      <c r="N17" s="242"/>
      <c r="O17" s="242"/>
      <c r="P17" s="242"/>
      <c r="Q17" s="242"/>
      <c r="R17" s="242"/>
      <c r="S17" s="242"/>
      <c r="T17" s="242"/>
      <c r="U17" s="242"/>
      <c r="V17" s="242"/>
      <c r="W17" s="242"/>
      <c r="X17" s="242"/>
      <c r="Y17" s="242"/>
      <c r="Z17" s="242"/>
      <c r="AA17" s="242"/>
      <c r="AB17" s="242"/>
      <c r="AC17" s="242"/>
      <c r="AD17" s="242"/>
      <c r="AE17" s="242"/>
      <c r="AF17" s="242"/>
      <c r="AG17" s="242"/>
      <c r="AH17" s="242"/>
      <c r="AI17" s="242"/>
      <c r="AJ17" s="242"/>
      <c r="AK17" s="242"/>
      <c r="AL17" s="242"/>
      <c r="AM17" s="242"/>
      <c r="AN17" s="242"/>
      <c r="AO17" s="242"/>
      <c r="AP17" s="242"/>
      <c r="AQ17" s="242"/>
      <c r="AR17" s="242"/>
      <c r="AS17" s="242"/>
      <c r="AT17" s="242"/>
      <c r="AU17" s="242"/>
      <c r="AV17" s="242"/>
      <c r="AW17" s="242"/>
      <c r="AX17" s="242"/>
      <c r="AY17" s="242"/>
      <c r="AZ17" s="242"/>
      <c r="BA17" s="242"/>
      <c r="BB17" s="242"/>
      <c r="BC17" s="242"/>
      <c r="BD17" s="242"/>
      <c r="BE17" s="242"/>
      <c r="BF17" s="242"/>
      <c r="BG17" s="242"/>
      <c r="BH17" s="242"/>
      <c r="BI17" s="242"/>
      <c r="BJ17" s="242"/>
      <c r="BK17" s="242"/>
      <c r="BL17" s="242"/>
      <c r="BM17" s="153"/>
      <c r="BN17" s="165"/>
      <c r="BO17" s="18"/>
    </row>
    <row r="18" spans="2:73" ht="18" hidden="1" customHeight="1" outlineLevel="1" x14ac:dyDescent="0.15">
      <c r="B18" s="242" t="s">
        <v>19</v>
      </c>
      <c r="C18" s="242"/>
      <c r="D18" s="242"/>
      <c r="E18" s="242"/>
      <c r="F18" s="242"/>
      <c r="G18" s="242"/>
      <c r="H18" s="242"/>
      <c r="I18" s="242"/>
      <c r="J18" s="242"/>
      <c r="K18" s="242"/>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2"/>
      <c r="BB18" s="242"/>
      <c r="BC18" s="242"/>
      <c r="BD18" s="242"/>
      <c r="BE18" s="242"/>
      <c r="BF18" s="242"/>
      <c r="BG18" s="242"/>
      <c r="BH18" s="242"/>
      <c r="BI18" s="242"/>
      <c r="BJ18" s="242"/>
      <c r="BK18" s="242"/>
      <c r="BL18" s="242"/>
      <c r="BM18" s="153"/>
      <c r="BN18" s="165"/>
      <c r="BO18" s="18"/>
    </row>
    <row r="19" spans="2:73" ht="18" hidden="1" customHeight="1" outlineLevel="1" x14ac:dyDescent="0.15">
      <c r="B19" s="242" t="s">
        <v>19</v>
      </c>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153"/>
      <c r="BN19" s="165"/>
      <c r="BO19" s="18"/>
    </row>
    <row r="20" spans="2:73" ht="18" customHeight="1" collapsed="1" x14ac:dyDescent="0.15">
      <c r="B20" s="240" t="s">
        <v>370</v>
      </c>
      <c r="C20" s="240"/>
      <c r="D20" s="240"/>
      <c r="E20" s="240"/>
      <c r="F20" s="240"/>
      <c r="G20" s="240"/>
      <c r="H20" s="240"/>
      <c r="I20" s="240"/>
      <c r="J20" s="240"/>
      <c r="K20" s="240"/>
      <c r="L20" s="240" t="s">
        <v>375</v>
      </c>
      <c r="M20" s="240"/>
      <c r="N20" s="240"/>
      <c r="O20" s="240"/>
      <c r="P20" s="240"/>
      <c r="Q20" s="240"/>
      <c r="R20" s="240"/>
      <c r="S20" s="240"/>
      <c r="T20" s="240"/>
      <c r="U20" s="240"/>
      <c r="V20" s="240"/>
      <c r="W20" s="240"/>
      <c r="X20" s="240"/>
      <c r="Y20" s="240"/>
      <c r="Z20" s="240"/>
      <c r="AA20" s="240"/>
      <c r="AB20" s="240"/>
      <c r="AC20" s="240"/>
      <c r="AD20" s="240"/>
      <c r="AE20" s="240"/>
      <c r="AF20" s="251" t="s">
        <v>376</v>
      </c>
      <c r="AG20" s="251"/>
      <c r="AH20" s="251"/>
      <c r="AI20" s="251"/>
      <c r="AJ20" s="251"/>
      <c r="AK20" s="251"/>
      <c r="AL20" s="251"/>
      <c r="AM20" s="251"/>
      <c r="AN20" s="251"/>
      <c r="AO20" s="251"/>
      <c r="AP20" s="240" t="s">
        <v>377</v>
      </c>
      <c r="AQ20" s="240"/>
      <c r="AR20" s="240"/>
      <c r="AS20" s="240"/>
      <c r="AT20" s="240"/>
      <c r="AU20" s="240"/>
      <c r="AV20" s="240"/>
      <c r="AW20" s="240"/>
      <c r="AX20" s="240"/>
      <c r="AY20" s="240"/>
      <c r="AZ20" s="240"/>
      <c r="BA20" s="240"/>
      <c r="BB20" s="240"/>
      <c r="BC20" s="240"/>
      <c r="BD20" s="240"/>
      <c r="BE20" s="240"/>
      <c r="BF20" s="240"/>
      <c r="BG20" s="240"/>
      <c r="BH20" s="240" t="s">
        <v>135</v>
      </c>
      <c r="BI20" s="240"/>
      <c r="BJ20" s="240"/>
      <c r="BK20" s="240"/>
      <c r="BL20" s="240"/>
      <c r="BM20" s="155"/>
      <c r="BN20" s="169"/>
    </row>
    <row r="21" spans="2:73" ht="18" customHeight="1" x14ac:dyDescent="0.15">
      <c r="B21" s="242" t="s">
        <v>27</v>
      </c>
      <c r="C21" s="242"/>
      <c r="D21" s="242"/>
      <c r="E21" s="242"/>
      <c r="F21" s="242"/>
      <c r="G21" s="242"/>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242"/>
      <c r="AU21" s="242"/>
      <c r="AV21" s="242"/>
      <c r="AW21" s="242"/>
      <c r="AX21" s="242"/>
      <c r="AY21" s="242"/>
      <c r="AZ21" s="242"/>
      <c r="BA21" s="242"/>
      <c r="BB21" s="242"/>
      <c r="BC21" s="242"/>
      <c r="BD21" s="242"/>
      <c r="BE21" s="242"/>
      <c r="BF21" s="242"/>
      <c r="BG21" s="242"/>
      <c r="BH21" s="242"/>
      <c r="BI21" s="242"/>
      <c r="BJ21" s="242"/>
      <c r="BK21" s="242"/>
      <c r="BL21" s="242"/>
      <c r="BM21" s="153"/>
      <c r="BN21" s="165"/>
      <c r="BO21" s="18"/>
    </row>
    <row r="22" spans="2:73" ht="18" customHeight="1" x14ac:dyDescent="0.15">
      <c r="B22" s="242" t="s">
        <v>27</v>
      </c>
      <c r="C22" s="242"/>
      <c r="D22" s="242"/>
      <c r="E22" s="242"/>
      <c r="F22" s="242"/>
      <c r="G22" s="242"/>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2"/>
      <c r="AY22" s="242"/>
      <c r="AZ22" s="242"/>
      <c r="BA22" s="242"/>
      <c r="BB22" s="242"/>
      <c r="BC22" s="242"/>
      <c r="BD22" s="242"/>
      <c r="BE22" s="242"/>
      <c r="BF22" s="242"/>
      <c r="BG22" s="242"/>
      <c r="BH22" s="242"/>
      <c r="BI22" s="242"/>
      <c r="BJ22" s="242"/>
      <c r="BK22" s="242"/>
      <c r="BL22" s="242"/>
      <c r="BM22" s="153"/>
      <c r="BN22" s="165"/>
      <c r="BO22" s="18"/>
    </row>
    <row r="23" spans="2:73" ht="18" hidden="1" customHeight="1" outlineLevel="1" x14ac:dyDescent="0.15">
      <c r="B23" s="242" t="s">
        <v>27</v>
      </c>
      <c r="C23" s="242"/>
      <c r="D23" s="242"/>
      <c r="E23" s="242"/>
      <c r="F23" s="242"/>
      <c r="G23" s="242"/>
      <c r="H23" s="242"/>
      <c r="I23" s="242"/>
      <c r="J23" s="242"/>
      <c r="K23" s="242"/>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c r="AI23" s="242"/>
      <c r="AJ23" s="242"/>
      <c r="AK23" s="242"/>
      <c r="AL23" s="242"/>
      <c r="AM23" s="242"/>
      <c r="AN23" s="242"/>
      <c r="AO23" s="242"/>
      <c r="AP23" s="242"/>
      <c r="AQ23" s="242"/>
      <c r="AR23" s="242"/>
      <c r="AS23" s="242"/>
      <c r="AT23" s="242"/>
      <c r="AU23" s="242"/>
      <c r="AV23" s="242"/>
      <c r="AW23" s="242"/>
      <c r="AX23" s="242"/>
      <c r="AY23" s="242"/>
      <c r="AZ23" s="242"/>
      <c r="BA23" s="242"/>
      <c r="BB23" s="242"/>
      <c r="BC23" s="242"/>
      <c r="BD23" s="242"/>
      <c r="BE23" s="242"/>
      <c r="BF23" s="242"/>
      <c r="BG23" s="242"/>
      <c r="BH23" s="242"/>
      <c r="BI23" s="242"/>
      <c r="BJ23" s="242"/>
      <c r="BK23" s="242"/>
      <c r="BL23" s="242"/>
      <c r="BM23" s="153"/>
      <c r="BN23" s="21"/>
      <c r="BO23" s="18"/>
    </row>
    <row r="24" spans="2:73" ht="18" hidden="1" customHeight="1" outlineLevel="1" x14ac:dyDescent="0.15">
      <c r="B24" s="242" t="s">
        <v>27</v>
      </c>
      <c r="C24" s="242"/>
      <c r="D24" s="242"/>
      <c r="E24" s="242"/>
      <c r="F24" s="242"/>
      <c r="G24" s="242"/>
      <c r="H24" s="242"/>
      <c r="I24" s="242"/>
      <c r="J24" s="242"/>
      <c r="K24" s="242"/>
      <c r="L24" s="242"/>
      <c r="M24" s="242"/>
      <c r="N24" s="242"/>
      <c r="O24" s="242"/>
      <c r="P24" s="242"/>
      <c r="Q24" s="242"/>
      <c r="R24" s="242"/>
      <c r="S24" s="242"/>
      <c r="T24" s="242"/>
      <c r="U24" s="242"/>
      <c r="V24" s="242"/>
      <c r="W24" s="242"/>
      <c r="X24" s="242"/>
      <c r="Y24" s="242"/>
      <c r="Z24" s="242"/>
      <c r="AA24" s="242"/>
      <c r="AB24" s="242"/>
      <c r="AC24" s="242"/>
      <c r="AD24" s="242"/>
      <c r="AE24" s="242"/>
      <c r="AF24" s="242"/>
      <c r="AG24" s="242"/>
      <c r="AH24" s="242"/>
      <c r="AI24" s="242"/>
      <c r="AJ24" s="242"/>
      <c r="AK24" s="242"/>
      <c r="AL24" s="242"/>
      <c r="AM24" s="242"/>
      <c r="AN24" s="242"/>
      <c r="AO24" s="242"/>
      <c r="AP24" s="242"/>
      <c r="AQ24" s="242"/>
      <c r="AR24" s="242"/>
      <c r="AS24" s="242"/>
      <c r="AT24" s="242"/>
      <c r="AU24" s="242"/>
      <c r="AV24" s="242"/>
      <c r="AW24" s="242"/>
      <c r="AX24" s="242"/>
      <c r="AY24" s="242"/>
      <c r="AZ24" s="242"/>
      <c r="BA24" s="242"/>
      <c r="BB24" s="242"/>
      <c r="BC24" s="242"/>
      <c r="BD24" s="242"/>
      <c r="BE24" s="242"/>
      <c r="BF24" s="242"/>
      <c r="BG24" s="242"/>
      <c r="BH24" s="242"/>
      <c r="BI24" s="242"/>
      <c r="BJ24" s="242"/>
      <c r="BK24" s="242"/>
      <c r="BL24" s="242"/>
      <c r="BM24" s="153"/>
      <c r="BN24" s="21"/>
      <c r="BO24" s="18"/>
    </row>
    <row r="25" spans="2:73" ht="18" hidden="1" customHeight="1" outlineLevel="1" x14ac:dyDescent="0.15">
      <c r="B25" s="242" t="s">
        <v>27</v>
      </c>
      <c r="C25" s="242"/>
      <c r="D25" s="242"/>
      <c r="E25" s="242"/>
      <c r="F25" s="242"/>
      <c r="G25" s="242"/>
      <c r="H25" s="242"/>
      <c r="I25" s="242"/>
      <c r="J25" s="242"/>
      <c r="K25" s="242"/>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c r="AI25" s="242"/>
      <c r="AJ25" s="242"/>
      <c r="AK25" s="242"/>
      <c r="AL25" s="242"/>
      <c r="AM25" s="242"/>
      <c r="AN25" s="242"/>
      <c r="AO25" s="242"/>
      <c r="AP25" s="242"/>
      <c r="AQ25" s="242"/>
      <c r="AR25" s="242"/>
      <c r="AS25" s="242"/>
      <c r="AT25" s="242"/>
      <c r="AU25" s="242"/>
      <c r="AV25" s="242"/>
      <c r="AW25" s="242"/>
      <c r="AX25" s="242"/>
      <c r="AY25" s="242"/>
      <c r="AZ25" s="242"/>
      <c r="BA25" s="242"/>
      <c r="BB25" s="242"/>
      <c r="BC25" s="242"/>
      <c r="BD25" s="242"/>
      <c r="BE25" s="242"/>
      <c r="BF25" s="242"/>
      <c r="BG25" s="242"/>
      <c r="BH25" s="242"/>
      <c r="BI25" s="242"/>
      <c r="BJ25" s="242"/>
      <c r="BK25" s="242"/>
      <c r="BL25" s="242"/>
      <c r="BM25" s="153"/>
      <c r="BN25" s="21"/>
      <c r="BO25" s="18"/>
    </row>
    <row r="26" spans="2:73" ht="18" hidden="1" customHeight="1" outlineLevel="1" x14ac:dyDescent="0.15">
      <c r="B26" s="242" t="s">
        <v>27</v>
      </c>
      <c r="C26" s="242"/>
      <c r="D26" s="242"/>
      <c r="E26" s="242"/>
      <c r="F26" s="242"/>
      <c r="G26" s="242"/>
      <c r="H26" s="242"/>
      <c r="I26" s="242"/>
      <c r="J26" s="242"/>
      <c r="K26" s="242"/>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c r="AI26" s="242"/>
      <c r="AJ26" s="242"/>
      <c r="AK26" s="242"/>
      <c r="AL26" s="242"/>
      <c r="AM26" s="242"/>
      <c r="AN26" s="242"/>
      <c r="AO26" s="242"/>
      <c r="AP26" s="242"/>
      <c r="AQ26" s="242"/>
      <c r="AR26" s="242"/>
      <c r="AS26" s="242"/>
      <c r="AT26" s="242"/>
      <c r="AU26" s="242"/>
      <c r="AV26" s="242"/>
      <c r="AW26" s="242"/>
      <c r="AX26" s="242"/>
      <c r="AY26" s="242"/>
      <c r="AZ26" s="242"/>
      <c r="BA26" s="242"/>
      <c r="BB26" s="242"/>
      <c r="BC26" s="242"/>
      <c r="BD26" s="242"/>
      <c r="BE26" s="242"/>
      <c r="BF26" s="242"/>
      <c r="BG26" s="242"/>
      <c r="BH26" s="242"/>
      <c r="BI26" s="242"/>
      <c r="BJ26" s="242"/>
      <c r="BK26" s="242"/>
      <c r="BL26" s="242"/>
      <c r="BM26" s="153"/>
      <c r="BN26" s="21"/>
      <c r="BO26" s="18"/>
    </row>
    <row r="27" spans="2:73" ht="18" hidden="1" customHeight="1" outlineLevel="1" x14ac:dyDescent="0.15">
      <c r="B27" s="242" t="s">
        <v>27</v>
      </c>
      <c r="C27" s="242"/>
      <c r="D27" s="242"/>
      <c r="E27" s="242"/>
      <c r="F27" s="242"/>
      <c r="G27" s="242"/>
      <c r="H27" s="242"/>
      <c r="I27" s="242"/>
      <c r="J27" s="242"/>
      <c r="K27" s="242"/>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c r="AI27" s="242"/>
      <c r="AJ27" s="242"/>
      <c r="AK27" s="242"/>
      <c r="AL27" s="242"/>
      <c r="AM27" s="242"/>
      <c r="AN27" s="242"/>
      <c r="AO27" s="242"/>
      <c r="AP27" s="242"/>
      <c r="AQ27" s="242"/>
      <c r="AR27" s="242"/>
      <c r="AS27" s="242"/>
      <c r="AT27" s="242"/>
      <c r="AU27" s="242"/>
      <c r="AV27" s="242"/>
      <c r="AW27" s="242"/>
      <c r="AX27" s="242"/>
      <c r="AY27" s="242"/>
      <c r="AZ27" s="242"/>
      <c r="BA27" s="242"/>
      <c r="BB27" s="242"/>
      <c r="BC27" s="242"/>
      <c r="BD27" s="242"/>
      <c r="BE27" s="242"/>
      <c r="BF27" s="242"/>
      <c r="BG27" s="242"/>
      <c r="BH27" s="242"/>
      <c r="BI27" s="242"/>
      <c r="BJ27" s="242"/>
      <c r="BK27" s="242"/>
      <c r="BL27" s="242"/>
      <c r="BM27" s="153"/>
      <c r="BN27" s="21"/>
      <c r="BO27" s="18"/>
    </row>
    <row r="28" spans="2:73" ht="18" hidden="1" customHeight="1" outlineLevel="1" x14ac:dyDescent="0.15">
      <c r="B28" s="242" t="s">
        <v>27</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2"/>
      <c r="AY28" s="242"/>
      <c r="AZ28" s="242"/>
      <c r="BA28" s="242"/>
      <c r="BB28" s="242"/>
      <c r="BC28" s="242"/>
      <c r="BD28" s="242"/>
      <c r="BE28" s="242"/>
      <c r="BF28" s="242"/>
      <c r="BG28" s="242"/>
      <c r="BH28" s="242"/>
      <c r="BI28" s="242"/>
      <c r="BJ28" s="242"/>
      <c r="BK28" s="242"/>
      <c r="BL28" s="242"/>
      <c r="BM28" s="153"/>
      <c r="BN28" s="21"/>
      <c r="BO28" s="18"/>
    </row>
    <row r="29" spans="2:73" ht="18" hidden="1" customHeight="1" outlineLevel="1" x14ac:dyDescent="0.15">
      <c r="B29" s="242" t="s">
        <v>27</v>
      </c>
      <c r="C29" s="242"/>
      <c r="D29" s="242"/>
      <c r="E29" s="242"/>
      <c r="F29" s="242"/>
      <c r="G29" s="242"/>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2"/>
      <c r="AY29" s="242"/>
      <c r="AZ29" s="242"/>
      <c r="BA29" s="242"/>
      <c r="BB29" s="242"/>
      <c r="BC29" s="242"/>
      <c r="BD29" s="242"/>
      <c r="BE29" s="242"/>
      <c r="BF29" s="242"/>
      <c r="BG29" s="242"/>
      <c r="BH29" s="242"/>
      <c r="BI29" s="242"/>
      <c r="BJ29" s="242"/>
      <c r="BK29" s="242"/>
      <c r="BL29" s="242"/>
      <c r="BM29" s="153"/>
      <c r="BN29" s="21"/>
      <c r="BO29" s="18"/>
    </row>
    <row r="30" spans="2:73" ht="18" hidden="1" customHeight="1" outlineLevel="1" x14ac:dyDescent="0.15">
      <c r="B30" s="242" t="s">
        <v>27</v>
      </c>
      <c r="C30" s="242"/>
      <c r="D30" s="242"/>
      <c r="E30" s="242"/>
      <c r="F30" s="242"/>
      <c r="G30" s="242"/>
      <c r="H30" s="242"/>
      <c r="I30" s="242"/>
      <c r="J30" s="242"/>
      <c r="K30" s="242"/>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242"/>
      <c r="BC30" s="242"/>
      <c r="BD30" s="242"/>
      <c r="BE30" s="242"/>
      <c r="BF30" s="242"/>
      <c r="BG30" s="242"/>
      <c r="BH30" s="242"/>
      <c r="BI30" s="242"/>
      <c r="BJ30" s="242"/>
      <c r="BK30" s="242"/>
      <c r="BL30" s="242"/>
      <c r="BM30" s="153"/>
      <c r="BN30" s="21"/>
      <c r="BO30" s="18"/>
    </row>
    <row r="31" spans="2:73" ht="18" customHeight="1" collapsed="1" x14ac:dyDescent="0.15">
      <c r="B31" s="70">
        <v>2</v>
      </c>
      <c r="C31" s="71"/>
      <c r="D31" s="71" t="s">
        <v>378</v>
      </c>
      <c r="E31" s="71"/>
      <c r="F31" s="71"/>
      <c r="G31" s="71"/>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253" t="s">
        <v>414</v>
      </c>
      <c r="AS31" s="254"/>
      <c r="AT31" s="254"/>
      <c r="AU31" s="254"/>
      <c r="AV31" s="255"/>
      <c r="AW31" s="253" t="s">
        <v>415</v>
      </c>
      <c r="AX31" s="254"/>
      <c r="AY31" s="254"/>
      <c r="AZ31" s="254"/>
      <c r="BA31" s="255"/>
      <c r="BB31" s="275" t="s">
        <v>590</v>
      </c>
      <c r="BC31" s="276"/>
      <c r="BD31" s="276"/>
      <c r="BE31" s="276"/>
      <c r="BF31" s="276"/>
      <c r="BG31" s="276"/>
      <c r="BH31" s="276"/>
      <c r="BI31" s="276"/>
      <c r="BJ31" s="276"/>
      <c r="BK31" s="276"/>
      <c r="BL31" s="277"/>
      <c r="BM31" s="171"/>
      <c r="BN31" s="16" t="s">
        <v>596</v>
      </c>
      <c r="BO31" s="16" t="s">
        <v>597</v>
      </c>
      <c r="BP31" s="16" t="s">
        <v>598</v>
      </c>
      <c r="BQ31" s="11" t="s">
        <v>599</v>
      </c>
      <c r="BR31" s="11" t="s">
        <v>604</v>
      </c>
      <c r="BS31" s="16" t="s">
        <v>600</v>
      </c>
      <c r="BT31" s="16" t="s">
        <v>601</v>
      </c>
      <c r="BU31" s="16" t="s">
        <v>602</v>
      </c>
    </row>
    <row r="32" spans="2:73" ht="18" customHeight="1" x14ac:dyDescent="0.15">
      <c r="B32" s="56"/>
      <c r="C32" s="66" t="s">
        <v>314</v>
      </c>
      <c r="D32" s="48" t="s">
        <v>379</v>
      </c>
      <c r="AR32" s="243" t="b">
        <v>0</v>
      </c>
      <c r="AS32" s="244"/>
      <c r="AT32" s="244"/>
      <c r="AU32" s="244"/>
      <c r="AV32" s="245"/>
      <c r="AW32" s="243" t="b">
        <v>0</v>
      </c>
      <c r="AX32" s="244"/>
      <c r="AY32" s="244"/>
      <c r="AZ32" s="244"/>
      <c r="BA32" s="245"/>
      <c r="BB32" s="246" t="str">
        <f>IF(BN32&lt;&gt;"",("p."&amp;DBCS(BN32)&amp;"　第"&amp;DBCS(BO32)&amp;"条　"&amp;IF(BP32="","",DBCS(BP32)&amp;"項")),IF(BO32&lt;&gt;"",("第"&amp;DBCS(BO32)&amp;"条　"&amp;IF(BP32="","",DBCS(BP32)&amp;"項")),""))</f>
        <v/>
      </c>
      <c r="BC32" s="247"/>
      <c r="BD32" s="247"/>
      <c r="BE32" s="247"/>
      <c r="BF32" s="247"/>
      <c r="BG32" s="247"/>
      <c r="BH32" s="247"/>
      <c r="BI32" s="247"/>
      <c r="BJ32" s="247"/>
      <c r="BK32" s="247"/>
      <c r="BL32" s="248"/>
      <c r="BM32" s="150"/>
      <c r="BN32" s="17"/>
      <c r="BO32" s="17"/>
      <c r="BP32" s="17"/>
      <c r="BQ32" s="11" t="str">
        <f>IF(OR(AND(BS32=TRUE,BT32=TRUE),AND(BS32=FALSE,BT32=FALSE)),"NG","OK")</f>
        <v>NG</v>
      </c>
      <c r="BR32" s="11" t="str">
        <f>IF(AND(BS32=FALSE,BT32=FALSE),"",IF(AND(BS32=TRUE,BN32&lt;&gt;"",BO32&lt;&gt;"",BP32&lt;&gt;""),"OK",IF(AND(BT32=TRUE,BN32="",BO32="",BP32=""),"OK","NG")))</f>
        <v/>
      </c>
      <c r="BS32" s="26" t="b">
        <f>AR32</f>
        <v>0</v>
      </c>
      <c r="BT32" s="26" t="b">
        <f>AW32</f>
        <v>0</v>
      </c>
    </row>
    <row r="33" spans="2:73" ht="18" customHeight="1" x14ac:dyDescent="0.15">
      <c r="B33" s="56"/>
      <c r="C33" s="66" t="s">
        <v>348</v>
      </c>
      <c r="D33" s="48" t="s">
        <v>543</v>
      </c>
      <c r="AG33" s="189"/>
      <c r="AH33" s="55"/>
      <c r="AI33" s="55"/>
      <c r="AJ33" s="55"/>
      <c r="AK33" s="55"/>
      <c r="AR33" s="243" t="b">
        <v>0</v>
      </c>
      <c r="AS33" s="244"/>
      <c r="AT33" s="244"/>
      <c r="AU33" s="244"/>
      <c r="AV33" s="245"/>
      <c r="AW33" s="243" t="b">
        <v>0</v>
      </c>
      <c r="AX33" s="244"/>
      <c r="AY33" s="244"/>
      <c r="AZ33" s="244"/>
      <c r="BA33" s="245"/>
      <c r="BB33" s="246" t="str">
        <f>IF(BN33&lt;&gt;"",("p."&amp;DBCS(BN33)&amp;"　第"&amp;DBCS(BO33)&amp;"条　"&amp;IF(BP33="","",DBCS(BP33)&amp;"項")),IF(BO33&lt;&gt;"",("第"&amp;DBCS(BO33)&amp;"条　"&amp;IF(BP33="","",DBCS(BP33)&amp;"項")),""))</f>
        <v/>
      </c>
      <c r="BC33" s="247"/>
      <c r="BD33" s="247"/>
      <c r="BE33" s="247"/>
      <c r="BF33" s="247"/>
      <c r="BG33" s="247"/>
      <c r="BH33" s="247"/>
      <c r="BI33" s="247"/>
      <c r="BJ33" s="247"/>
      <c r="BK33" s="247"/>
      <c r="BL33" s="248"/>
      <c r="BM33" s="150"/>
      <c r="BN33" s="17"/>
      <c r="BO33" s="17"/>
      <c r="BP33" s="17"/>
      <c r="BQ33" s="11" t="str">
        <f>IF(OR(AND(BS33=TRUE,BT33=TRUE),AND(BS33=FALSE,BT33=FALSE)),"NG","OK")</f>
        <v>NG</v>
      </c>
      <c r="BR33" s="11" t="str">
        <f>IF(AND(BS33=FALSE,BT33=FALSE),"",IF(AND(BS33=TRUE,BN33&lt;&gt;"",BO33&lt;&gt;"",BP33&lt;&gt;""),"OK",IF(AND(BT33=TRUE,BN33="",BO33="",BP33=""),"OK","NG")))</f>
        <v/>
      </c>
      <c r="BS33" s="26" t="b">
        <f>AR33</f>
        <v>0</v>
      </c>
      <c r="BT33" s="26" t="b">
        <f>AW33</f>
        <v>0</v>
      </c>
    </row>
    <row r="34" spans="2:73" ht="18" customHeight="1" x14ac:dyDescent="0.15">
      <c r="B34" s="62"/>
      <c r="C34" s="67"/>
      <c r="D34" s="63" t="s">
        <v>544</v>
      </c>
      <c r="E34" s="63"/>
      <c r="F34" s="63"/>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63"/>
      <c r="AI34" s="63"/>
      <c r="AJ34" s="63"/>
      <c r="AK34" s="63"/>
      <c r="AL34" s="63"/>
      <c r="AM34" s="63"/>
      <c r="AN34" s="63"/>
      <c r="AO34" s="63"/>
      <c r="AP34" s="63"/>
      <c r="AQ34" s="63"/>
      <c r="AR34" s="62"/>
      <c r="AS34" s="63"/>
      <c r="AT34" s="63"/>
      <c r="AU34" s="63"/>
      <c r="AV34" s="64"/>
      <c r="AW34" s="62"/>
      <c r="AX34" s="63"/>
      <c r="AY34" s="63"/>
      <c r="AZ34" s="63"/>
      <c r="BA34" s="64"/>
      <c r="BB34" s="287"/>
      <c r="BC34" s="287"/>
      <c r="BD34" s="287"/>
      <c r="BE34" s="287"/>
      <c r="BF34" s="287"/>
      <c r="BG34" s="287"/>
      <c r="BH34" s="287"/>
      <c r="BI34" s="287"/>
      <c r="BJ34" s="287"/>
      <c r="BK34" s="287"/>
      <c r="BL34" s="288"/>
      <c r="BM34" s="82"/>
      <c r="BN34" s="169"/>
    </row>
    <row r="35" spans="2:73" ht="18" customHeight="1" x14ac:dyDescent="0.15">
      <c r="B35" s="251" t="s">
        <v>370</v>
      </c>
      <c r="C35" s="251"/>
      <c r="D35" s="251"/>
      <c r="E35" s="251"/>
      <c r="F35" s="251"/>
      <c r="G35" s="251"/>
      <c r="H35" s="251"/>
      <c r="I35" s="251"/>
      <c r="J35" s="251"/>
      <c r="K35" s="251"/>
      <c r="L35" s="251" t="s">
        <v>380</v>
      </c>
      <c r="M35" s="251"/>
      <c r="N35" s="251"/>
      <c r="O35" s="251"/>
      <c r="P35" s="251"/>
      <c r="Q35" s="251"/>
      <c r="R35" s="251"/>
      <c r="S35" s="251"/>
      <c r="T35" s="251"/>
      <c r="U35" s="251"/>
      <c r="V35" s="251" t="s">
        <v>383</v>
      </c>
      <c r="W35" s="251"/>
      <c r="X35" s="251"/>
      <c r="Y35" s="251"/>
      <c r="Z35" s="251"/>
      <c r="AA35" s="251"/>
      <c r="AB35" s="251"/>
      <c r="AC35" s="251"/>
      <c r="AD35" s="251"/>
      <c r="AE35" s="251"/>
      <c r="AF35" s="251" t="s">
        <v>381</v>
      </c>
      <c r="AG35" s="251"/>
      <c r="AH35" s="251"/>
      <c r="AI35" s="251"/>
      <c r="AJ35" s="251"/>
      <c r="AK35" s="251"/>
      <c r="AL35" s="251"/>
      <c r="AM35" s="251"/>
      <c r="AN35" s="251"/>
      <c r="AO35" s="251"/>
      <c r="AP35" s="251" t="s">
        <v>382</v>
      </c>
      <c r="AQ35" s="251"/>
      <c r="AR35" s="251"/>
      <c r="AS35" s="251"/>
      <c r="AT35" s="251"/>
      <c r="AU35" s="251"/>
      <c r="AV35" s="251"/>
      <c r="AW35" s="251"/>
      <c r="AX35" s="251"/>
      <c r="AY35" s="251"/>
      <c r="AZ35" s="251"/>
      <c r="BA35" s="251"/>
      <c r="BB35" s="251"/>
      <c r="BC35" s="251"/>
      <c r="BD35" s="251"/>
      <c r="BE35" s="251"/>
      <c r="BF35" s="251"/>
      <c r="BG35" s="251"/>
      <c r="BH35" s="251" t="s">
        <v>135</v>
      </c>
      <c r="BI35" s="251"/>
      <c r="BJ35" s="251"/>
      <c r="BK35" s="251"/>
      <c r="BL35" s="251"/>
      <c r="BM35" s="152"/>
      <c r="BN35" s="169"/>
    </row>
    <row r="36" spans="2:73" ht="18" customHeight="1" x14ac:dyDescent="0.15">
      <c r="B36" s="242"/>
      <c r="C36" s="242"/>
      <c r="D36" s="242"/>
      <c r="E36" s="242"/>
      <c r="F36" s="242"/>
      <c r="G36" s="242"/>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2"/>
      <c r="BB36" s="242"/>
      <c r="BC36" s="242"/>
      <c r="BD36" s="242"/>
      <c r="BE36" s="242"/>
      <c r="BF36" s="242"/>
      <c r="BG36" s="242"/>
      <c r="BH36" s="242"/>
      <c r="BI36" s="242"/>
      <c r="BJ36" s="242"/>
      <c r="BK36" s="242"/>
      <c r="BL36" s="242"/>
      <c r="BM36" s="153"/>
      <c r="BN36" s="165"/>
      <c r="BO36" s="18"/>
    </row>
    <row r="37" spans="2:73" ht="18" customHeight="1" x14ac:dyDescent="0.15">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c r="AH37" s="242"/>
      <c r="AI37" s="242"/>
      <c r="AJ37" s="242"/>
      <c r="AK37" s="242"/>
      <c r="AL37" s="242"/>
      <c r="AM37" s="242"/>
      <c r="AN37" s="242"/>
      <c r="AO37" s="242"/>
      <c r="AP37" s="242"/>
      <c r="AQ37" s="242"/>
      <c r="AR37" s="242"/>
      <c r="AS37" s="242"/>
      <c r="AT37" s="242"/>
      <c r="AU37" s="242"/>
      <c r="AV37" s="242"/>
      <c r="AW37" s="242"/>
      <c r="AX37" s="242"/>
      <c r="AY37" s="242"/>
      <c r="AZ37" s="242"/>
      <c r="BA37" s="242"/>
      <c r="BB37" s="242"/>
      <c r="BC37" s="242"/>
      <c r="BD37" s="242"/>
      <c r="BE37" s="242"/>
      <c r="BF37" s="242"/>
      <c r="BG37" s="242"/>
      <c r="BH37" s="242"/>
      <c r="BI37" s="242"/>
      <c r="BJ37" s="242"/>
      <c r="BK37" s="242"/>
      <c r="BL37" s="242"/>
      <c r="BM37" s="153"/>
      <c r="BN37" s="165"/>
      <c r="BO37" s="18"/>
    </row>
    <row r="38" spans="2:73" ht="18" hidden="1" customHeight="1" outlineLevel="1" x14ac:dyDescent="0.15">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c r="AG38" s="242"/>
      <c r="AH38" s="242"/>
      <c r="AI38" s="242"/>
      <c r="AJ38" s="242"/>
      <c r="AK38" s="242"/>
      <c r="AL38" s="242"/>
      <c r="AM38" s="242"/>
      <c r="AN38" s="242"/>
      <c r="AO38" s="242"/>
      <c r="AP38" s="242"/>
      <c r="AQ38" s="242"/>
      <c r="AR38" s="242"/>
      <c r="AS38" s="242"/>
      <c r="AT38" s="242"/>
      <c r="AU38" s="242"/>
      <c r="AV38" s="242"/>
      <c r="AW38" s="242"/>
      <c r="AX38" s="242"/>
      <c r="AY38" s="242"/>
      <c r="AZ38" s="242"/>
      <c r="BA38" s="242"/>
      <c r="BB38" s="242"/>
      <c r="BC38" s="242"/>
      <c r="BD38" s="242"/>
      <c r="BE38" s="242"/>
      <c r="BF38" s="242"/>
      <c r="BG38" s="242"/>
      <c r="BH38" s="242"/>
      <c r="BI38" s="242"/>
      <c r="BJ38" s="242"/>
      <c r="BK38" s="242"/>
      <c r="BL38" s="242"/>
      <c r="BM38" s="153"/>
      <c r="BN38" s="21"/>
      <c r="BO38" s="18"/>
    </row>
    <row r="39" spans="2:73" ht="18" hidden="1" customHeight="1" outlineLevel="1" x14ac:dyDescent="0.15">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c r="AI39" s="242"/>
      <c r="AJ39" s="242"/>
      <c r="AK39" s="242"/>
      <c r="AL39" s="242"/>
      <c r="AM39" s="242"/>
      <c r="AN39" s="242"/>
      <c r="AO39" s="242"/>
      <c r="AP39" s="242"/>
      <c r="AQ39" s="242"/>
      <c r="AR39" s="242"/>
      <c r="AS39" s="242"/>
      <c r="AT39" s="242"/>
      <c r="AU39" s="242"/>
      <c r="AV39" s="242"/>
      <c r="AW39" s="242"/>
      <c r="AX39" s="242"/>
      <c r="AY39" s="242"/>
      <c r="AZ39" s="242"/>
      <c r="BA39" s="242"/>
      <c r="BB39" s="242"/>
      <c r="BC39" s="242"/>
      <c r="BD39" s="242"/>
      <c r="BE39" s="242"/>
      <c r="BF39" s="242"/>
      <c r="BG39" s="242"/>
      <c r="BH39" s="242"/>
      <c r="BI39" s="242"/>
      <c r="BJ39" s="242"/>
      <c r="BK39" s="242"/>
      <c r="BL39" s="242"/>
      <c r="BM39" s="153"/>
      <c r="BN39" s="21"/>
      <c r="BO39" s="18"/>
    </row>
    <row r="40" spans="2:73" ht="18" hidden="1" customHeight="1" outlineLevel="1" x14ac:dyDescent="0.15">
      <c r="B40" s="242"/>
      <c r="C40" s="242"/>
      <c r="D40" s="242"/>
      <c r="E40" s="242"/>
      <c r="F40" s="242"/>
      <c r="G40" s="242"/>
      <c r="H40" s="242"/>
      <c r="I40" s="242"/>
      <c r="J40" s="242"/>
      <c r="K40" s="242"/>
      <c r="L40" s="242"/>
      <c r="M40" s="242"/>
      <c r="N40" s="242"/>
      <c r="O40" s="242"/>
      <c r="P40" s="242"/>
      <c r="Q40" s="242"/>
      <c r="R40" s="242"/>
      <c r="S40" s="242"/>
      <c r="T40" s="242"/>
      <c r="U40" s="242"/>
      <c r="V40" s="242"/>
      <c r="W40" s="242"/>
      <c r="X40" s="242"/>
      <c r="Y40" s="242"/>
      <c r="Z40" s="242"/>
      <c r="AA40" s="242"/>
      <c r="AB40" s="242"/>
      <c r="AC40" s="242"/>
      <c r="AD40" s="242"/>
      <c r="AE40" s="242"/>
      <c r="AF40" s="242"/>
      <c r="AG40" s="242"/>
      <c r="AH40" s="242"/>
      <c r="AI40" s="242"/>
      <c r="AJ40" s="242"/>
      <c r="AK40" s="242"/>
      <c r="AL40" s="242"/>
      <c r="AM40" s="242"/>
      <c r="AN40" s="242"/>
      <c r="AO40" s="242"/>
      <c r="AP40" s="242"/>
      <c r="AQ40" s="242"/>
      <c r="AR40" s="242"/>
      <c r="AS40" s="242"/>
      <c r="AT40" s="242"/>
      <c r="AU40" s="242"/>
      <c r="AV40" s="242"/>
      <c r="AW40" s="242"/>
      <c r="AX40" s="242"/>
      <c r="AY40" s="242"/>
      <c r="AZ40" s="242"/>
      <c r="BA40" s="242"/>
      <c r="BB40" s="242"/>
      <c r="BC40" s="242"/>
      <c r="BD40" s="242"/>
      <c r="BE40" s="242"/>
      <c r="BF40" s="242"/>
      <c r="BG40" s="242"/>
      <c r="BH40" s="242"/>
      <c r="BI40" s="242"/>
      <c r="BJ40" s="242"/>
      <c r="BK40" s="242"/>
      <c r="BL40" s="242"/>
      <c r="BM40" s="153"/>
      <c r="BN40" s="21"/>
      <c r="BO40" s="18"/>
    </row>
    <row r="41" spans="2:73" ht="18" hidden="1" customHeight="1" outlineLevel="1" x14ac:dyDescent="0.15">
      <c r="B41" s="242"/>
      <c r="C41" s="242"/>
      <c r="D41" s="242"/>
      <c r="E41" s="242"/>
      <c r="F41" s="242"/>
      <c r="G41" s="242"/>
      <c r="H41" s="242"/>
      <c r="I41" s="242"/>
      <c r="J41" s="242"/>
      <c r="K41" s="242"/>
      <c r="L41" s="242"/>
      <c r="M41" s="242"/>
      <c r="N41" s="242"/>
      <c r="O41" s="242"/>
      <c r="P41" s="242"/>
      <c r="Q41" s="242"/>
      <c r="R41" s="242"/>
      <c r="S41" s="242"/>
      <c r="T41" s="242"/>
      <c r="U41" s="242"/>
      <c r="V41" s="242"/>
      <c r="W41" s="242"/>
      <c r="X41" s="242"/>
      <c r="Y41" s="242"/>
      <c r="Z41" s="242"/>
      <c r="AA41" s="242"/>
      <c r="AB41" s="242"/>
      <c r="AC41" s="242"/>
      <c r="AD41" s="242"/>
      <c r="AE41" s="242"/>
      <c r="AF41" s="242"/>
      <c r="AG41" s="242"/>
      <c r="AH41" s="242"/>
      <c r="AI41" s="242"/>
      <c r="AJ41" s="242"/>
      <c r="AK41" s="242"/>
      <c r="AL41" s="242"/>
      <c r="AM41" s="242"/>
      <c r="AN41" s="242"/>
      <c r="AO41" s="242"/>
      <c r="AP41" s="242"/>
      <c r="AQ41" s="242"/>
      <c r="AR41" s="242"/>
      <c r="AS41" s="242"/>
      <c r="AT41" s="242"/>
      <c r="AU41" s="242"/>
      <c r="AV41" s="242"/>
      <c r="AW41" s="242"/>
      <c r="AX41" s="242"/>
      <c r="AY41" s="242"/>
      <c r="AZ41" s="242"/>
      <c r="BA41" s="242"/>
      <c r="BB41" s="242"/>
      <c r="BC41" s="242"/>
      <c r="BD41" s="242"/>
      <c r="BE41" s="242"/>
      <c r="BF41" s="242"/>
      <c r="BG41" s="242"/>
      <c r="BH41" s="242"/>
      <c r="BI41" s="242"/>
      <c r="BJ41" s="242"/>
      <c r="BK41" s="242"/>
      <c r="BL41" s="242"/>
      <c r="BM41" s="153"/>
      <c r="BN41" s="21"/>
      <c r="BO41" s="18"/>
    </row>
    <row r="42" spans="2:73" ht="18" hidden="1" customHeight="1" outlineLevel="1" x14ac:dyDescent="0.15">
      <c r="B42" s="242"/>
      <c r="C42" s="242"/>
      <c r="D42" s="242"/>
      <c r="E42" s="242"/>
      <c r="F42" s="242"/>
      <c r="G42" s="242"/>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2"/>
      <c r="AY42" s="242"/>
      <c r="AZ42" s="242"/>
      <c r="BA42" s="242"/>
      <c r="BB42" s="242"/>
      <c r="BC42" s="242"/>
      <c r="BD42" s="242"/>
      <c r="BE42" s="242"/>
      <c r="BF42" s="242"/>
      <c r="BG42" s="242"/>
      <c r="BH42" s="242"/>
      <c r="BI42" s="242"/>
      <c r="BJ42" s="242"/>
      <c r="BK42" s="242"/>
      <c r="BL42" s="242"/>
      <c r="BM42" s="153"/>
      <c r="BN42" s="21"/>
      <c r="BO42" s="18"/>
    </row>
    <row r="43" spans="2:73" ht="18" hidden="1" customHeight="1" outlineLevel="1" x14ac:dyDescent="0.15">
      <c r="B43" s="242"/>
      <c r="C43" s="242"/>
      <c r="D43" s="242"/>
      <c r="E43" s="242"/>
      <c r="F43" s="242"/>
      <c r="G43" s="242"/>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153"/>
      <c r="BN43" s="21"/>
      <c r="BO43" s="18"/>
    </row>
    <row r="44" spans="2:73" ht="18" hidden="1" customHeight="1" outlineLevel="1" x14ac:dyDescent="0.15">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c r="AH44" s="242"/>
      <c r="AI44" s="242"/>
      <c r="AJ44" s="242"/>
      <c r="AK44" s="242"/>
      <c r="AL44" s="242"/>
      <c r="AM44" s="242"/>
      <c r="AN44" s="242"/>
      <c r="AO44" s="242"/>
      <c r="AP44" s="242"/>
      <c r="AQ44" s="242"/>
      <c r="AR44" s="242"/>
      <c r="AS44" s="242"/>
      <c r="AT44" s="242"/>
      <c r="AU44" s="242"/>
      <c r="AV44" s="242"/>
      <c r="AW44" s="242"/>
      <c r="AX44" s="242"/>
      <c r="AY44" s="242"/>
      <c r="AZ44" s="242"/>
      <c r="BA44" s="242"/>
      <c r="BB44" s="242"/>
      <c r="BC44" s="242"/>
      <c r="BD44" s="242"/>
      <c r="BE44" s="242"/>
      <c r="BF44" s="242"/>
      <c r="BG44" s="242"/>
      <c r="BH44" s="242"/>
      <c r="BI44" s="242"/>
      <c r="BJ44" s="242"/>
      <c r="BK44" s="242"/>
      <c r="BL44" s="242"/>
      <c r="BM44" s="153"/>
      <c r="BN44" s="21"/>
      <c r="BO44" s="18"/>
    </row>
    <row r="45" spans="2:73" ht="18" hidden="1" customHeight="1" outlineLevel="1" x14ac:dyDescent="0.15">
      <c r="B45" s="242"/>
      <c r="C45" s="242"/>
      <c r="D45" s="242"/>
      <c r="E45" s="242"/>
      <c r="F45" s="242"/>
      <c r="G45" s="242"/>
      <c r="H45" s="242"/>
      <c r="I45" s="242"/>
      <c r="J45" s="242"/>
      <c r="K45" s="242"/>
      <c r="L45" s="242"/>
      <c r="M45" s="242"/>
      <c r="N45" s="242"/>
      <c r="O45" s="242"/>
      <c r="P45" s="242"/>
      <c r="Q45" s="242"/>
      <c r="R45" s="242"/>
      <c r="S45" s="242"/>
      <c r="T45" s="242"/>
      <c r="U45" s="242"/>
      <c r="V45" s="242"/>
      <c r="W45" s="242"/>
      <c r="X45" s="242"/>
      <c r="Y45" s="242"/>
      <c r="Z45" s="242"/>
      <c r="AA45" s="242"/>
      <c r="AB45" s="242"/>
      <c r="AC45" s="242"/>
      <c r="AD45" s="242"/>
      <c r="AE45" s="242"/>
      <c r="AF45" s="242"/>
      <c r="AG45" s="242"/>
      <c r="AH45" s="242"/>
      <c r="AI45" s="242"/>
      <c r="AJ45" s="242"/>
      <c r="AK45" s="242"/>
      <c r="AL45" s="242"/>
      <c r="AM45" s="242"/>
      <c r="AN45" s="242"/>
      <c r="AO45" s="242"/>
      <c r="AP45" s="242"/>
      <c r="AQ45" s="242"/>
      <c r="AR45" s="242"/>
      <c r="AS45" s="242"/>
      <c r="AT45" s="242"/>
      <c r="AU45" s="242"/>
      <c r="AV45" s="242"/>
      <c r="AW45" s="242"/>
      <c r="AX45" s="242"/>
      <c r="AY45" s="242"/>
      <c r="AZ45" s="242"/>
      <c r="BA45" s="242"/>
      <c r="BB45" s="242"/>
      <c r="BC45" s="242"/>
      <c r="BD45" s="242"/>
      <c r="BE45" s="242"/>
      <c r="BF45" s="242"/>
      <c r="BG45" s="242"/>
      <c r="BH45" s="242"/>
      <c r="BI45" s="242"/>
      <c r="BJ45" s="242"/>
      <c r="BK45" s="242"/>
      <c r="BL45" s="242"/>
      <c r="BM45" s="153"/>
      <c r="BN45" s="21"/>
      <c r="BO45" s="18"/>
    </row>
    <row r="46" spans="2:73" ht="18" customHeight="1" collapsed="1" x14ac:dyDescent="0.15">
      <c r="B46" s="51">
        <v>3</v>
      </c>
      <c r="C46" s="52"/>
      <c r="D46" s="52" t="s">
        <v>435</v>
      </c>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231" t="s">
        <v>414</v>
      </c>
      <c r="AS46" s="232"/>
      <c r="AT46" s="232"/>
      <c r="AU46" s="232"/>
      <c r="AV46" s="233"/>
      <c r="AW46" s="231" t="s">
        <v>415</v>
      </c>
      <c r="AX46" s="232"/>
      <c r="AY46" s="232"/>
      <c r="AZ46" s="232"/>
      <c r="BA46" s="233"/>
      <c r="BB46" s="278" t="s">
        <v>590</v>
      </c>
      <c r="BC46" s="278"/>
      <c r="BD46" s="278"/>
      <c r="BE46" s="278"/>
      <c r="BF46" s="278"/>
      <c r="BG46" s="278"/>
      <c r="BH46" s="278"/>
      <c r="BI46" s="278"/>
      <c r="BJ46" s="278"/>
      <c r="BK46" s="278"/>
      <c r="BL46" s="281"/>
      <c r="BM46" s="171"/>
      <c r="BN46" s="16" t="s">
        <v>596</v>
      </c>
      <c r="BO46" s="16" t="s">
        <v>597</v>
      </c>
      <c r="BP46" s="16" t="s">
        <v>598</v>
      </c>
      <c r="BQ46" s="11" t="s">
        <v>599</v>
      </c>
      <c r="BR46" s="11" t="s">
        <v>604</v>
      </c>
      <c r="BS46" s="16" t="s">
        <v>600</v>
      </c>
      <c r="BT46" s="16" t="s">
        <v>601</v>
      </c>
      <c r="BU46" s="16" t="s">
        <v>602</v>
      </c>
    </row>
    <row r="47" spans="2:73" ht="18" customHeight="1" x14ac:dyDescent="0.15">
      <c r="B47" s="56"/>
      <c r="C47" s="66" t="s">
        <v>28</v>
      </c>
      <c r="D47" s="48" t="s">
        <v>436</v>
      </c>
      <c r="AR47" s="243" t="b">
        <v>0</v>
      </c>
      <c r="AS47" s="244"/>
      <c r="AT47" s="244"/>
      <c r="AU47" s="244"/>
      <c r="AV47" s="245"/>
      <c r="AW47" s="243" t="b">
        <v>0</v>
      </c>
      <c r="AX47" s="244"/>
      <c r="AY47" s="244"/>
      <c r="AZ47" s="244"/>
      <c r="BA47" s="245"/>
      <c r="BB47" s="246" t="str">
        <f>IF(BN47&lt;&gt;"",("p."&amp;DBCS(BN47)&amp;"　第"&amp;DBCS(BO47)&amp;"条　"&amp;IF(BP47="","",DBCS(BP47)&amp;"項")),IF(BO47&lt;&gt;"",("第"&amp;DBCS(BO47)&amp;"条　"&amp;IF(BP47="","",DBCS(BP47)&amp;"項")),""))</f>
        <v/>
      </c>
      <c r="BC47" s="247"/>
      <c r="BD47" s="247"/>
      <c r="BE47" s="247"/>
      <c r="BF47" s="247"/>
      <c r="BG47" s="247"/>
      <c r="BH47" s="247"/>
      <c r="BI47" s="247"/>
      <c r="BJ47" s="247"/>
      <c r="BK47" s="247"/>
      <c r="BL47" s="248"/>
      <c r="BM47" s="150"/>
      <c r="BN47" s="17"/>
      <c r="BO47" s="17"/>
      <c r="BP47" s="17"/>
      <c r="BQ47" s="11" t="str">
        <f>IF(OR(AND(BS47=TRUE,BT47=TRUE),AND(BS47=FALSE,BT47=FALSE)),"NG","OK")</f>
        <v>NG</v>
      </c>
      <c r="BR47" s="11" t="str">
        <f>IF(AND(BS47=FALSE,BT47=FALSE),"",IF(AND(BS47=TRUE,BN47&lt;&gt;"",BO47&lt;&gt;"",BP47&lt;&gt;""),"OK",IF(AND(BT47=TRUE,BN47="",BO47="",BP47=""),"OK","NG")))</f>
        <v/>
      </c>
      <c r="BS47" s="26" t="b">
        <f>AR47</f>
        <v>0</v>
      </c>
      <c r="BT47" s="26" t="b">
        <f>AW47</f>
        <v>0</v>
      </c>
    </row>
    <row r="48" spans="2:73" ht="18" customHeight="1" x14ac:dyDescent="0.15">
      <c r="B48" s="240" t="s">
        <v>370</v>
      </c>
      <c r="C48" s="240"/>
      <c r="D48" s="240"/>
      <c r="E48" s="240"/>
      <c r="F48" s="240"/>
      <c r="G48" s="240"/>
      <c r="H48" s="240"/>
      <c r="I48" s="240"/>
      <c r="J48" s="240"/>
      <c r="K48" s="240"/>
      <c r="L48" s="240" t="s">
        <v>437</v>
      </c>
      <c r="M48" s="240"/>
      <c r="N48" s="240"/>
      <c r="O48" s="240"/>
      <c r="P48" s="240"/>
      <c r="Q48" s="240"/>
      <c r="R48" s="240"/>
      <c r="S48" s="240"/>
      <c r="T48" s="240"/>
      <c r="U48" s="240"/>
      <c r="V48" s="240" t="s">
        <v>153</v>
      </c>
      <c r="W48" s="240"/>
      <c r="X48" s="240"/>
      <c r="Y48" s="240"/>
      <c r="Z48" s="240"/>
      <c r="AA48" s="240"/>
      <c r="AB48" s="240"/>
      <c r="AC48" s="240"/>
      <c r="AD48" s="240" t="s">
        <v>438</v>
      </c>
      <c r="AE48" s="240"/>
      <c r="AF48" s="240"/>
      <c r="AG48" s="240"/>
      <c r="AH48" s="240"/>
      <c r="AI48" s="240"/>
      <c r="AJ48" s="240"/>
      <c r="AK48" s="240"/>
      <c r="AL48" s="240" t="s">
        <v>439</v>
      </c>
      <c r="AM48" s="240"/>
      <c r="AN48" s="240"/>
      <c r="AO48" s="240"/>
      <c r="AP48" s="240"/>
      <c r="AQ48" s="240"/>
      <c r="AR48" s="240"/>
      <c r="AS48" s="240" t="s">
        <v>440</v>
      </c>
      <c r="AT48" s="240"/>
      <c r="AU48" s="240"/>
      <c r="AV48" s="240"/>
      <c r="AW48" s="240"/>
      <c r="AX48" s="240"/>
      <c r="AY48" s="240"/>
      <c r="AZ48" s="240"/>
      <c r="BA48" s="240" t="s">
        <v>441</v>
      </c>
      <c r="BB48" s="240"/>
      <c r="BC48" s="240"/>
      <c r="BD48" s="240"/>
      <c r="BE48" s="240"/>
      <c r="BF48" s="240"/>
      <c r="BG48" s="240"/>
      <c r="BH48" s="240" t="s">
        <v>135</v>
      </c>
      <c r="BI48" s="240"/>
      <c r="BJ48" s="240"/>
      <c r="BK48" s="240"/>
      <c r="BL48" s="240"/>
      <c r="BM48" s="155"/>
      <c r="BN48" s="169"/>
    </row>
    <row r="49" spans="2:73" ht="18" customHeight="1" x14ac:dyDescent="0.15">
      <c r="B49" s="242"/>
      <c r="C49" s="242"/>
      <c r="D49" s="242"/>
      <c r="E49" s="242"/>
      <c r="F49" s="242"/>
      <c r="G49" s="242"/>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2"/>
      <c r="AY49" s="242"/>
      <c r="AZ49" s="242"/>
      <c r="BA49" s="242"/>
      <c r="BB49" s="242"/>
      <c r="BC49" s="242"/>
      <c r="BD49" s="242"/>
      <c r="BE49" s="242"/>
      <c r="BF49" s="242"/>
      <c r="BG49" s="242"/>
      <c r="BH49" s="242"/>
      <c r="BI49" s="242"/>
      <c r="BJ49" s="242"/>
      <c r="BK49" s="242"/>
      <c r="BL49" s="242"/>
      <c r="BM49" s="153"/>
      <c r="BN49" s="165"/>
      <c r="BO49" s="18"/>
    </row>
    <row r="50" spans="2:73" ht="18" customHeight="1" x14ac:dyDescent="0.15">
      <c r="B50" s="242"/>
      <c r="C50" s="242"/>
      <c r="D50" s="242"/>
      <c r="E50" s="242"/>
      <c r="F50" s="242"/>
      <c r="G50" s="242"/>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2"/>
      <c r="AY50" s="242"/>
      <c r="AZ50" s="242"/>
      <c r="BA50" s="242"/>
      <c r="BB50" s="242"/>
      <c r="BC50" s="242"/>
      <c r="BD50" s="242"/>
      <c r="BE50" s="242"/>
      <c r="BF50" s="242"/>
      <c r="BG50" s="242"/>
      <c r="BH50" s="242"/>
      <c r="BI50" s="242"/>
      <c r="BJ50" s="242"/>
      <c r="BK50" s="242"/>
      <c r="BL50" s="242"/>
      <c r="BM50" s="153"/>
      <c r="BN50" s="165"/>
      <c r="BO50" s="18"/>
    </row>
    <row r="51" spans="2:73" ht="18" hidden="1" customHeight="1" outlineLevel="1" x14ac:dyDescent="0.15">
      <c r="B51" s="242"/>
      <c r="C51" s="242"/>
      <c r="D51" s="242"/>
      <c r="E51" s="242"/>
      <c r="F51" s="242"/>
      <c r="G51" s="242"/>
      <c r="H51" s="242"/>
      <c r="I51" s="242"/>
      <c r="J51" s="242"/>
      <c r="K51" s="242"/>
      <c r="L51" s="242"/>
      <c r="M51" s="242"/>
      <c r="N51" s="242"/>
      <c r="O51" s="242"/>
      <c r="P51" s="242"/>
      <c r="Q51" s="242"/>
      <c r="R51" s="242"/>
      <c r="S51" s="242"/>
      <c r="T51" s="242"/>
      <c r="U51" s="242"/>
      <c r="V51" s="242"/>
      <c r="W51" s="242"/>
      <c r="X51" s="242"/>
      <c r="Y51" s="242"/>
      <c r="Z51" s="242"/>
      <c r="AA51" s="242"/>
      <c r="AB51" s="242"/>
      <c r="AC51" s="242"/>
      <c r="AD51" s="242"/>
      <c r="AE51" s="242"/>
      <c r="AF51" s="242"/>
      <c r="AG51" s="242"/>
      <c r="AH51" s="242"/>
      <c r="AI51" s="242"/>
      <c r="AJ51" s="242"/>
      <c r="AK51" s="242"/>
      <c r="AL51" s="242"/>
      <c r="AM51" s="242"/>
      <c r="AN51" s="242"/>
      <c r="AO51" s="242"/>
      <c r="AP51" s="242"/>
      <c r="AQ51" s="242"/>
      <c r="AR51" s="242"/>
      <c r="AS51" s="242"/>
      <c r="AT51" s="242"/>
      <c r="AU51" s="242"/>
      <c r="AV51" s="242"/>
      <c r="AW51" s="242"/>
      <c r="AX51" s="242"/>
      <c r="AY51" s="242"/>
      <c r="AZ51" s="242"/>
      <c r="BA51" s="242"/>
      <c r="BB51" s="242"/>
      <c r="BC51" s="242"/>
      <c r="BD51" s="242"/>
      <c r="BE51" s="242"/>
      <c r="BF51" s="242"/>
      <c r="BG51" s="242"/>
      <c r="BH51" s="242"/>
      <c r="BI51" s="242"/>
      <c r="BJ51" s="242"/>
      <c r="BK51" s="242"/>
      <c r="BL51" s="242"/>
      <c r="BM51" s="153"/>
      <c r="BN51" s="21"/>
      <c r="BO51" s="18"/>
    </row>
    <row r="52" spans="2:73" ht="18" hidden="1" customHeight="1" outlineLevel="1" x14ac:dyDescent="0.15">
      <c r="B52" s="242"/>
      <c r="C52" s="24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42"/>
      <c r="AM52" s="242"/>
      <c r="AN52" s="242"/>
      <c r="AO52" s="242"/>
      <c r="AP52" s="242"/>
      <c r="AQ52" s="242"/>
      <c r="AR52" s="242"/>
      <c r="AS52" s="242"/>
      <c r="AT52" s="242"/>
      <c r="AU52" s="242"/>
      <c r="AV52" s="242"/>
      <c r="AW52" s="242"/>
      <c r="AX52" s="242"/>
      <c r="AY52" s="242"/>
      <c r="AZ52" s="242"/>
      <c r="BA52" s="242"/>
      <c r="BB52" s="242"/>
      <c r="BC52" s="242"/>
      <c r="BD52" s="242"/>
      <c r="BE52" s="242"/>
      <c r="BF52" s="242"/>
      <c r="BG52" s="242"/>
      <c r="BH52" s="242"/>
      <c r="BI52" s="242"/>
      <c r="BJ52" s="242"/>
      <c r="BK52" s="242"/>
      <c r="BL52" s="242"/>
      <c r="BM52" s="153"/>
      <c r="BN52" s="21"/>
      <c r="BO52" s="18"/>
    </row>
    <row r="53" spans="2:73" ht="18" hidden="1" customHeight="1" outlineLevel="1" x14ac:dyDescent="0.15">
      <c r="B53" s="242"/>
      <c r="C53" s="242"/>
      <c r="D53" s="242"/>
      <c r="E53" s="242"/>
      <c r="F53" s="242"/>
      <c r="G53" s="242"/>
      <c r="H53" s="242"/>
      <c r="I53" s="242"/>
      <c r="J53" s="242"/>
      <c r="K53" s="242"/>
      <c r="L53" s="242"/>
      <c r="M53" s="242"/>
      <c r="N53" s="242"/>
      <c r="O53" s="242"/>
      <c r="P53" s="242"/>
      <c r="Q53" s="242"/>
      <c r="R53" s="242"/>
      <c r="S53" s="242"/>
      <c r="T53" s="242"/>
      <c r="U53" s="242"/>
      <c r="V53" s="242"/>
      <c r="W53" s="242"/>
      <c r="X53" s="242"/>
      <c r="Y53" s="242"/>
      <c r="Z53" s="242"/>
      <c r="AA53" s="242"/>
      <c r="AB53" s="242"/>
      <c r="AC53" s="242"/>
      <c r="AD53" s="242"/>
      <c r="AE53" s="242"/>
      <c r="AF53" s="242"/>
      <c r="AG53" s="242"/>
      <c r="AH53" s="242"/>
      <c r="AI53" s="242"/>
      <c r="AJ53" s="242"/>
      <c r="AK53" s="242"/>
      <c r="AL53" s="242"/>
      <c r="AM53" s="242"/>
      <c r="AN53" s="242"/>
      <c r="AO53" s="242"/>
      <c r="AP53" s="242"/>
      <c r="AQ53" s="242"/>
      <c r="AR53" s="242"/>
      <c r="AS53" s="242"/>
      <c r="AT53" s="242"/>
      <c r="AU53" s="242"/>
      <c r="AV53" s="242"/>
      <c r="AW53" s="242"/>
      <c r="AX53" s="242"/>
      <c r="AY53" s="242"/>
      <c r="AZ53" s="242"/>
      <c r="BA53" s="242"/>
      <c r="BB53" s="242"/>
      <c r="BC53" s="242"/>
      <c r="BD53" s="242"/>
      <c r="BE53" s="242"/>
      <c r="BF53" s="242"/>
      <c r="BG53" s="242"/>
      <c r="BH53" s="242"/>
      <c r="BI53" s="242"/>
      <c r="BJ53" s="242"/>
      <c r="BK53" s="242"/>
      <c r="BL53" s="242"/>
      <c r="BM53" s="153"/>
      <c r="BN53" s="21"/>
      <c r="BO53" s="18"/>
    </row>
    <row r="54" spans="2:73" ht="18" customHeight="1" collapsed="1" x14ac:dyDescent="0.15">
      <c r="B54" s="70">
        <v>4</v>
      </c>
      <c r="C54" s="71" t="s">
        <v>442</v>
      </c>
      <c r="D54" s="71"/>
      <c r="E54" s="71"/>
      <c r="F54" s="71"/>
      <c r="G54" s="71"/>
      <c r="H54" s="71"/>
      <c r="I54" s="71"/>
      <c r="J54" s="71"/>
      <c r="K54" s="71"/>
      <c r="L54" s="71"/>
      <c r="M54" s="71"/>
      <c r="N54" s="71"/>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253" t="s">
        <v>414</v>
      </c>
      <c r="AS54" s="254"/>
      <c r="AT54" s="254"/>
      <c r="AU54" s="254"/>
      <c r="AV54" s="255"/>
      <c r="AW54" s="253" t="s">
        <v>415</v>
      </c>
      <c r="AX54" s="254"/>
      <c r="AY54" s="254"/>
      <c r="AZ54" s="254"/>
      <c r="BA54" s="255"/>
      <c r="BB54" s="275" t="s">
        <v>590</v>
      </c>
      <c r="BC54" s="276"/>
      <c r="BD54" s="276"/>
      <c r="BE54" s="276"/>
      <c r="BF54" s="276"/>
      <c r="BG54" s="276"/>
      <c r="BH54" s="276"/>
      <c r="BI54" s="276"/>
      <c r="BJ54" s="276"/>
      <c r="BK54" s="276"/>
      <c r="BL54" s="277"/>
      <c r="BM54" s="171"/>
      <c r="BN54" s="16" t="s">
        <v>596</v>
      </c>
      <c r="BO54" s="16" t="s">
        <v>597</v>
      </c>
      <c r="BP54" s="16" t="s">
        <v>598</v>
      </c>
      <c r="BQ54" s="11" t="s">
        <v>599</v>
      </c>
      <c r="BR54" s="11" t="s">
        <v>604</v>
      </c>
      <c r="BS54" s="16" t="s">
        <v>600</v>
      </c>
      <c r="BT54" s="16" t="s">
        <v>601</v>
      </c>
      <c r="BU54" s="16" t="s">
        <v>602</v>
      </c>
    </row>
    <row r="55" spans="2:73" ht="18" customHeight="1" x14ac:dyDescent="0.15">
      <c r="B55" s="56"/>
      <c r="C55" s="66" t="s">
        <v>413</v>
      </c>
      <c r="D55" s="48" t="s">
        <v>443</v>
      </c>
      <c r="AR55" s="243" t="b">
        <v>0</v>
      </c>
      <c r="AS55" s="244"/>
      <c r="AT55" s="244"/>
      <c r="AU55" s="244"/>
      <c r="AV55" s="245"/>
      <c r="AW55" s="243" t="b">
        <v>0</v>
      </c>
      <c r="AX55" s="244"/>
      <c r="AY55" s="244"/>
      <c r="AZ55" s="244"/>
      <c r="BA55" s="245"/>
      <c r="BB55" s="246" t="str">
        <f>IF(BN55&lt;&gt;"",("p."&amp;DBCS(BN55)&amp;"　第"&amp;DBCS(BO55)&amp;"条　"&amp;IF(BP55="","",DBCS(BP55)&amp;"項")),IF(BO55&lt;&gt;"",("第"&amp;DBCS(BO55)&amp;"条　"&amp;IF(BP55="","",DBCS(BP55)&amp;"項")),""))</f>
        <v/>
      </c>
      <c r="BC55" s="247"/>
      <c r="BD55" s="247"/>
      <c r="BE55" s="247"/>
      <c r="BF55" s="247"/>
      <c r="BG55" s="247"/>
      <c r="BH55" s="247"/>
      <c r="BI55" s="247"/>
      <c r="BJ55" s="247"/>
      <c r="BK55" s="247"/>
      <c r="BL55" s="248"/>
      <c r="BM55" s="150"/>
      <c r="BN55" s="17"/>
      <c r="BO55" s="17"/>
      <c r="BP55" s="17"/>
      <c r="BQ55" s="11" t="str">
        <f>IF(OR(AND(BS55=TRUE,BT55=TRUE),AND(BS55=FALSE,BT55=FALSE)),"NG","OK")</f>
        <v>NG</v>
      </c>
      <c r="BR55" s="11" t="str">
        <f>IF(AND(BS55=FALSE,BT55=FALSE),"",IF(AND(BS55=TRUE,BN55&lt;&gt;"",BO55&lt;&gt;"",BP55&lt;&gt;""),"OK",IF(AND(BT55=TRUE,BN55="",BO55="",BP55=""),"OK","NG")))</f>
        <v/>
      </c>
      <c r="BS55" s="26" t="b">
        <f>AR55</f>
        <v>0</v>
      </c>
      <c r="BT55" s="26" t="b">
        <f>AW55</f>
        <v>0</v>
      </c>
    </row>
    <row r="56" spans="2:73" ht="18" customHeight="1" x14ac:dyDescent="0.15">
      <c r="B56" s="56"/>
      <c r="C56" s="66"/>
      <c r="D56" s="256" t="s">
        <v>444</v>
      </c>
      <c r="E56" s="247"/>
      <c r="F56" s="247"/>
      <c r="G56" s="247"/>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56"/>
      <c r="AV56" s="57"/>
      <c r="AW56" s="56"/>
      <c r="BA56" s="57"/>
      <c r="BB56" s="247"/>
      <c r="BC56" s="247"/>
      <c r="BD56" s="247"/>
      <c r="BE56" s="247"/>
      <c r="BF56" s="247"/>
      <c r="BG56" s="247"/>
      <c r="BH56" s="247"/>
      <c r="BI56" s="247"/>
      <c r="BJ56" s="247"/>
      <c r="BK56" s="247"/>
      <c r="BL56" s="248"/>
      <c r="BM56" s="149"/>
      <c r="BN56" s="173"/>
    </row>
    <row r="57" spans="2:73" ht="18" customHeight="1" x14ac:dyDescent="0.15">
      <c r="B57" s="56"/>
      <c r="C57" s="66" t="s">
        <v>27</v>
      </c>
      <c r="D57" s="48" t="s">
        <v>445</v>
      </c>
      <c r="AR57" s="243" t="b">
        <v>0</v>
      </c>
      <c r="AS57" s="244"/>
      <c r="AT57" s="244"/>
      <c r="AU57" s="244"/>
      <c r="AV57" s="245"/>
      <c r="AW57" s="243" t="b">
        <v>0</v>
      </c>
      <c r="AX57" s="244"/>
      <c r="AY57" s="244"/>
      <c r="AZ57" s="244"/>
      <c r="BA57" s="245"/>
      <c r="BB57" s="246" t="str">
        <f>IF(BN57&lt;&gt;"",("p."&amp;DBCS(BN57)&amp;"　第"&amp;DBCS(BO57)&amp;"条　"&amp;IF(BP57="","",DBCS(BP57)&amp;"項")),IF(BO57&lt;&gt;"",("第"&amp;DBCS(BO57)&amp;"条　"&amp;IF(BP57="","",DBCS(BP57)&amp;"項")),""))</f>
        <v/>
      </c>
      <c r="BC57" s="247"/>
      <c r="BD57" s="247"/>
      <c r="BE57" s="247"/>
      <c r="BF57" s="247"/>
      <c r="BG57" s="247"/>
      <c r="BH57" s="247"/>
      <c r="BI57" s="247"/>
      <c r="BJ57" s="247"/>
      <c r="BK57" s="247"/>
      <c r="BL57" s="248"/>
      <c r="BM57" s="150"/>
      <c r="BN57" s="17"/>
      <c r="BO57" s="17"/>
      <c r="BP57" s="17"/>
      <c r="BQ57" s="11" t="str">
        <f>IF(OR(AND(BS57=TRUE,BT57=TRUE),AND(BS57=FALSE,BT57=FALSE)),"NG","OK")</f>
        <v>NG</v>
      </c>
      <c r="BR57" s="11" t="str">
        <f>IF(AND(BS57=FALSE,BT57=FALSE),"",IF(AND(BS57=TRUE,BN57&lt;&gt;"",BO57&lt;&gt;"",BP57&lt;&gt;""),"OK",IF(AND(BT57=TRUE,BN57="",BO57="",BP57=""),"OK","NG")))</f>
        <v/>
      </c>
      <c r="BS57" s="26" t="b">
        <f>AR57</f>
        <v>0</v>
      </c>
      <c r="BT57" s="26" t="b">
        <f>AW57</f>
        <v>0</v>
      </c>
    </row>
    <row r="58" spans="2:73" ht="18" customHeight="1" x14ac:dyDescent="0.15">
      <c r="B58" s="62"/>
      <c r="C58" s="67" t="s">
        <v>42</v>
      </c>
      <c r="D58" s="63" t="s">
        <v>41</v>
      </c>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c r="AN58" s="63"/>
      <c r="AO58" s="63"/>
      <c r="AP58" s="63"/>
      <c r="AQ58" s="63"/>
      <c r="AR58" s="261" t="b">
        <v>0</v>
      </c>
      <c r="AS58" s="262"/>
      <c r="AT58" s="262"/>
      <c r="AU58" s="262"/>
      <c r="AV58" s="263"/>
      <c r="AW58" s="261" t="b">
        <v>0</v>
      </c>
      <c r="AX58" s="262"/>
      <c r="AY58" s="262"/>
      <c r="AZ58" s="262"/>
      <c r="BA58" s="263"/>
      <c r="BB58" s="246" t="str">
        <f>IF(BN58&lt;&gt;"",("p."&amp;DBCS(BN58)&amp;"　第"&amp;DBCS(BO58)&amp;"条　"&amp;IF(BP58="","",DBCS(BP58)&amp;"項")),IF(BO58&lt;&gt;"",("第"&amp;DBCS(BO58)&amp;"条　"&amp;IF(BP58="","",DBCS(BP58)&amp;"項")),""))</f>
        <v/>
      </c>
      <c r="BC58" s="247"/>
      <c r="BD58" s="247"/>
      <c r="BE58" s="247"/>
      <c r="BF58" s="247"/>
      <c r="BG58" s="247"/>
      <c r="BH58" s="247"/>
      <c r="BI58" s="247"/>
      <c r="BJ58" s="247"/>
      <c r="BK58" s="247"/>
      <c r="BL58" s="248"/>
      <c r="BM58" s="150"/>
      <c r="BN58" s="17"/>
      <c r="BO58" s="17"/>
      <c r="BP58" s="17"/>
      <c r="BQ58" s="11" t="str">
        <f>IF(OR(AND(BS58=TRUE,BT58=TRUE),AND(BS58=FALSE,BT58=FALSE)),"NG","OK")</f>
        <v>NG</v>
      </c>
      <c r="BR58" s="11" t="str">
        <f>IF(AND(BS58=FALSE,BT58=FALSE),"",IF(AND(BS58=TRUE,BN58&lt;&gt;"",BO58&lt;&gt;"",BP58&lt;&gt;""),"OK",IF(AND(BT58=TRUE,BN58="",BO58="",BP58=""),"OK","NG")))</f>
        <v/>
      </c>
      <c r="BS58" s="26" t="b">
        <f>AR58</f>
        <v>0</v>
      </c>
      <c r="BT58" s="26" t="b">
        <f>AW58</f>
        <v>0</v>
      </c>
    </row>
    <row r="59" spans="2:73" ht="18" customHeight="1" x14ac:dyDescent="0.15">
      <c r="B59" s="240" t="s">
        <v>370</v>
      </c>
      <c r="C59" s="240"/>
      <c r="D59" s="240"/>
      <c r="E59" s="240"/>
      <c r="F59" s="240"/>
      <c r="G59" s="240"/>
      <c r="H59" s="240"/>
      <c r="I59" s="240"/>
      <c r="J59" s="240"/>
      <c r="K59" s="240"/>
      <c r="L59" s="240" t="s">
        <v>446</v>
      </c>
      <c r="M59" s="240"/>
      <c r="N59" s="240"/>
      <c r="O59" s="240"/>
      <c r="P59" s="240"/>
      <c r="Q59" s="24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c r="BB59" s="240"/>
      <c r="BC59" s="240"/>
      <c r="BD59" s="240"/>
      <c r="BE59" s="240"/>
      <c r="BF59" s="240"/>
      <c r="BG59" s="240"/>
      <c r="BH59" s="240" t="s">
        <v>135</v>
      </c>
      <c r="BI59" s="240"/>
      <c r="BJ59" s="240"/>
      <c r="BK59" s="240"/>
      <c r="BL59" s="240"/>
      <c r="BM59" s="155"/>
      <c r="BN59" s="169"/>
    </row>
    <row r="60" spans="2:73" ht="18" customHeight="1" x14ac:dyDescent="0.15">
      <c r="B60" s="242"/>
      <c r="C60" s="242"/>
      <c r="D60" s="242"/>
      <c r="E60" s="242"/>
      <c r="F60" s="242"/>
      <c r="G60" s="242"/>
      <c r="H60" s="242"/>
      <c r="I60" s="242"/>
      <c r="J60" s="242"/>
      <c r="K60" s="242"/>
      <c r="L60" s="242"/>
      <c r="M60" s="242"/>
      <c r="N60" s="242"/>
      <c r="O60" s="242"/>
      <c r="P60" s="242"/>
      <c r="Q60" s="242"/>
      <c r="R60" s="242"/>
      <c r="S60" s="242"/>
      <c r="T60" s="242"/>
      <c r="U60" s="242"/>
      <c r="V60" s="242"/>
      <c r="W60" s="242"/>
      <c r="X60" s="242"/>
      <c r="Y60" s="242"/>
      <c r="Z60" s="242"/>
      <c r="AA60" s="242"/>
      <c r="AB60" s="242"/>
      <c r="AC60" s="242"/>
      <c r="AD60" s="242"/>
      <c r="AE60" s="242"/>
      <c r="AF60" s="242"/>
      <c r="AG60" s="242"/>
      <c r="AH60" s="242"/>
      <c r="AI60" s="242"/>
      <c r="AJ60" s="242"/>
      <c r="AK60" s="242"/>
      <c r="AL60" s="242"/>
      <c r="AM60" s="242"/>
      <c r="AN60" s="242"/>
      <c r="AO60" s="242"/>
      <c r="AP60" s="242"/>
      <c r="AQ60" s="242"/>
      <c r="AR60" s="242"/>
      <c r="AS60" s="242"/>
      <c r="AT60" s="242"/>
      <c r="AU60" s="242"/>
      <c r="AV60" s="242"/>
      <c r="AW60" s="242"/>
      <c r="AX60" s="242"/>
      <c r="AY60" s="242"/>
      <c r="AZ60" s="242"/>
      <c r="BA60" s="242"/>
      <c r="BB60" s="242"/>
      <c r="BC60" s="242"/>
      <c r="BD60" s="242"/>
      <c r="BE60" s="242"/>
      <c r="BF60" s="242"/>
      <c r="BG60" s="242"/>
      <c r="BH60" s="242"/>
      <c r="BI60" s="242"/>
      <c r="BJ60" s="242"/>
      <c r="BK60" s="242"/>
      <c r="BL60" s="242"/>
      <c r="BM60" s="153"/>
      <c r="BN60" s="165"/>
      <c r="BO60" s="18"/>
    </row>
    <row r="61" spans="2:73" ht="18" customHeight="1" x14ac:dyDescent="0.15">
      <c r="B61" s="242"/>
      <c r="C61" s="242"/>
      <c r="D61" s="242"/>
      <c r="E61" s="242"/>
      <c r="F61" s="242"/>
      <c r="G61" s="242"/>
      <c r="H61" s="242"/>
      <c r="I61" s="242"/>
      <c r="J61" s="242"/>
      <c r="K61" s="242"/>
      <c r="L61" s="242"/>
      <c r="M61" s="242"/>
      <c r="N61" s="242"/>
      <c r="O61" s="242"/>
      <c r="P61" s="242"/>
      <c r="Q61" s="242"/>
      <c r="R61" s="242"/>
      <c r="S61" s="242"/>
      <c r="T61" s="242"/>
      <c r="U61" s="242"/>
      <c r="V61" s="242"/>
      <c r="W61" s="242"/>
      <c r="X61" s="242"/>
      <c r="Y61" s="242"/>
      <c r="Z61" s="242"/>
      <c r="AA61" s="242"/>
      <c r="AB61" s="242"/>
      <c r="AC61" s="242"/>
      <c r="AD61" s="242"/>
      <c r="AE61" s="242"/>
      <c r="AF61" s="242"/>
      <c r="AG61" s="242"/>
      <c r="AH61" s="242"/>
      <c r="AI61" s="242"/>
      <c r="AJ61" s="242"/>
      <c r="AK61" s="242"/>
      <c r="AL61" s="242"/>
      <c r="AM61" s="242"/>
      <c r="AN61" s="242"/>
      <c r="AO61" s="242"/>
      <c r="AP61" s="242"/>
      <c r="AQ61" s="242"/>
      <c r="AR61" s="242"/>
      <c r="AS61" s="242"/>
      <c r="AT61" s="242"/>
      <c r="AU61" s="242"/>
      <c r="AV61" s="242"/>
      <c r="AW61" s="242"/>
      <c r="AX61" s="242"/>
      <c r="AY61" s="242"/>
      <c r="AZ61" s="242"/>
      <c r="BA61" s="242"/>
      <c r="BB61" s="242"/>
      <c r="BC61" s="242"/>
      <c r="BD61" s="242"/>
      <c r="BE61" s="242"/>
      <c r="BF61" s="242"/>
      <c r="BG61" s="242"/>
      <c r="BH61" s="242"/>
      <c r="BI61" s="242"/>
      <c r="BJ61" s="242"/>
      <c r="BK61" s="242"/>
      <c r="BL61" s="242"/>
      <c r="BM61" s="153"/>
      <c r="BN61" s="165"/>
      <c r="BO61" s="18"/>
    </row>
    <row r="62" spans="2:73" ht="18" hidden="1" customHeight="1" outlineLevel="1" x14ac:dyDescent="0.15">
      <c r="B62" s="242"/>
      <c r="C62" s="242"/>
      <c r="D62" s="242"/>
      <c r="E62" s="242"/>
      <c r="F62" s="242"/>
      <c r="G62" s="242"/>
      <c r="H62" s="242"/>
      <c r="I62" s="242"/>
      <c r="J62" s="242"/>
      <c r="K62" s="242"/>
      <c r="L62" s="242"/>
      <c r="M62" s="242"/>
      <c r="N62" s="242"/>
      <c r="O62" s="242"/>
      <c r="P62" s="242"/>
      <c r="Q62" s="242"/>
      <c r="R62" s="242"/>
      <c r="S62" s="242"/>
      <c r="T62" s="242"/>
      <c r="U62" s="242"/>
      <c r="V62" s="242"/>
      <c r="W62" s="242"/>
      <c r="X62" s="242"/>
      <c r="Y62" s="242"/>
      <c r="Z62" s="242"/>
      <c r="AA62" s="242"/>
      <c r="AB62" s="242"/>
      <c r="AC62" s="242"/>
      <c r="AD62" s="242"/>
      <c r="AE62" s="242"/>
      <c r="AF62" s="242"/>
      <c r="AG62" s="242"/>
      <c r="AH62" s="242"/>
      <c r="AI62" s="242"/>
      <c r="AJ62" s="242"/>
      <c r="AK62" s="242"/>
      <c r="AL62" s="242"/>
      <c r="AM62" s="242"/>
      <c r="AN62" s="242"/>
      <c r="AO62" s="242"/>
      <c r="AP62" s="242"/>
      <c r="AQ62" s="242"/>
      <c r="AR62" s="242"/>
      <c r="AS62" s="242"/>
      <c r="AT62" s="242"/>
      <c r="AU62" s="242"/>
      <c r="AV62" s="242"/>
      <c r="AW62" s="242"/>
      <c r="AX62" s="242"/>
      <c r="AY62" s="242"/>
      <c r="AZ62" s="242"/>
      <c r="BA62" s="242"/>
      <c r="BB62" s="242"/>
      <c r="BC62" s="242"/>
      <c r="BD62" s="242"/>
      <c r="BE62" s="242"/>
      <c r="BF62" s="242"/>
      <c r="BG62" s="242"/>
      <c r="BH62" s="242"/>
      <c r="BI62" s="242"/>
      <c r="BJ62" s="242"/>
      <c r="BK62" s="242"/>
      <c r="BL62" s="242"/>
      <c r="BM62" s="153"/>
      <c r="BN62" s="21"/>
      <c r="BO62" s="18"/>
    </row>
    <row r="63" spans="2:73" ht="18" hidden="1" customHeight="1" outlineLevel="1" x14ac:dyDescent="0.15">
      <c r="B63" s="242"/>
      <c r="C63" s="242"/>
      <c r="D63" s="242"/>
      <c r="E63" s="242"/>
      <c r="F63" s="242"/>
      <c r="G63" s="242"/>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2"/>
      <c r="AY63" s="242"/>
      <c r="AZ63" s="242"/>
      <c r="BA63" s="242"/>
      <c r="BB63" s="242"/>
      <c r="BC63" s="242"/>
      <c r="BD63" s="242"/>
      <c r="BE63" s="242"/>
      <c r="BF63" s="242"/>
      <c r="BG63" s="242"/>
      <c r="BH63" s="242"/>
      <c r="BI63" s="242"/>
      <c r="BJ63" s="242"/>
      <c r="BK63" s="242"/>
      <c r="BL63" s="242"/>
      <c r="BM63" s="153"/>
      <c r="BN63" s="21"/>
      <c r="BO63" s="18"/>
    </row>
    <row r="64" spans="2:73" ht="18" hidden="1" customHeight="1" outlineLevel="1" x14ac:dyDescent="0.15">
      <c r="B64" s="242"/>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2"/>
      <c r="AY64" s="242"/>
      <c r="AZ64" s="242"/>
      <c r="BA64" s="242"/>
      <c r="BB64" s="242"/>
      <c r="BC64" s="242"/>
      <c r="BD64" s="242"/>
      <c r="BE64" s="242"/>
      <c r="BF64" s="242"/>
      <c r="BG64" s="242"/>
      <c r="BH64" s="242"/>
      <c r="BI64" s="242"/>
      <c r="BJ64" s="242"/>
      <c r="BK64" s="242"/>
      <c r="BL64" s="242"/>
      <c r="BM64" s="153"/>
      <c r="BN64" s="21"/>
      <c r="BO64" s="18"/>
    </row>
    <row r="65" spans="2:73" ht="18" customHeight="1" collapsed="1" x14ac:dyDescent="0.15">
      <c r="B65" s="91">
        <v>5</v>
      </c>
      <c r="C65" s="92" t="s">
        <v>592</v>
      </c>
      <c r="D65" s="92"/>
      <c r="E65" s="92"/>
      <c r="F65" s="92"/>
      <c r="G65" s="92"/>
      <c r="H65" s="92"/>
      <c r="I65" s="92"/>
      <c r="J65" s="92"/>
      <c r="K65" s="92"/>
      <c r="L65" s="92"/>
      <c r="M65" s="92"/>
      <c r="N65" s="92"/>
      <c r="O65" s="92"/>
      <c r="P65" s="92"/>
      <c r="Q65" s="92"/>
      <c r="R65" s="92"/>
      <c r="S65" s="92"/>
      <c r="T65" s="92"/>
      <c r="U65" s="92"/>
      <c r="V65" s="92"/>
      <c r="W65" s="92"/>
      <c r="X65" s="92"/>
      <c r="Y65" s="92"/>
      <c r="Z65" s="92"/>
      <c r="AA65" s="92"/>
      <c r="AB65" s="92"/>
      <c r="AC65" s="92"/>
      <c r="AD65" s="92"/>
      <c r="AE65" s="92"/>
      <c r="AF65" s="92"/>
      <c r="AG65" s="92"/>
      <c r="AH65" s="92"/>
      <c r="AI65" s="92"/>
      <c r="AJ65" s="92"/>
      <c r="AK65" s="92"/>
      <c r="AL65" s="92"/>
      <c r="AM65" s="92"/>
      <c r="AN65" s="92"/>
      <c r="AO65" s="92"/>
      <c r="AP65" s="92"/>
      <c r="AQ65" s="92"/>
      <c r="AR65" s="305" t="s">
        <v>414</v>
      </c>
      <c r="AS65" s="306"/>
      <c r="AT65" s="306"/>
      <c r="AU65" s="306"/>
      <c r="AV65" s="307"/>
      <c r="AW65" s="305" t="s">
        <v>415</v>
      </c>
      <c r="AX65" s="306"/>
      <c r="AY65" s="306"/>
      <c r="AZ65" s="306"/>
      <c r="BA65" s="307"/>
      <c r="BB65" s="299" t="s">
        <v>590</v>
      </c>
      <c r="BC65" s="300"/>
      <c r="BD65" s="300"/>
      <c r="BE65" s="300"/>
      <c r="BF65" s="300"/>
      <c r="BG65" s="300"/>
      <c r="BH65" s="300"/>
      <c r="BI65" s="300"/>
      <c r="BJ65" s="300"/>
      <c r="BK65" s="300"/>
      <c r="BL65" s="301"/>
      <c r="BM65" s="171"/>
      <c r="BN65" s="16" t="s">
        <v>596</v>
      </c>
      <c r="BO65" s="16" t="s">
        <v>597</v>
      </c>
      <c r="BP65" s="16" t="s">
        <v>598</v>
      </c>
      <c r="BQ65" s="11" t="s">
        <v>599</v>
      </c>
      <c r="BR65" s="11" t="s">
        <v>604</v>
      </c>
      <c r="BS65" s="16" t="s">
        <v>600</v>
      </c>
      <c r="BT65" s="16" t="s">
        <v>601</v>
      </c>
      <c r="BU65" s="16" t="s">
        <v>602</v>
      </c>
    </row>
    <row r="66" spans="2:73" ht="18" customHeight="1" x14ac:dyDescent="0.15">
      <c r="B66" s="93"/>
      <c r="C66" s="94" t="s">
        <v>137</v>
      </c>
      <c r="D66" s="95" t="s">
        <v>471</v>
      </c>
      <c r="E66" s="95"/>
      <c r="F66" s="95"/>
      <c r="G66" s="95"/>
      <c r="H66" s="95"/>
      <c r="I66" s="95"/>
      <c r="J66" s="95"/>
      <c r="K66" s="95"/>
      <c r="L66" s="95"/>
      <c r="M66" s="95"/>
      <c r="N66" s="95"/>
      <c r="O66" s="95"/>
      <c r="P66" s="95"/>
      <c r="Q66" s="95"/>
      <c r="R66" s="95"/>
      <c r="S66" s="95"/>
      <c r="T66" s="95"/>
      <c r="U66" s="95"/>
      <c r="V66" s="95"/>
      <c r="W66" s="95"/>
      <c r="X66" s="95"/>
      <c r="Y66" s="95"/>
      <c r="Z66" s="95"/>
      <c r="AA66" s="95"/>
      <c r="AB66" s="95"/>
      <c r="AC66" s="95"/>
      <c r="AD66" s="95"/>
      <c r="AE66" s="95"/>
      <c r="AF66" s="95"/>
      <c r="AG66" s="95"/>
      <c r="AH66" s="95"/>
      <c r="AI66" s="95"/>
      <c r="AJ66" s="95"/>
      <c r="AK66" s="95"/>
      <c r="AL66" s="95"/>
      <c r="AM66" s="95"/>
      <c r="AN66" s="95"/>
      <c r="AO66" s="95"/>
      <c r="AP66" s="95"/>
      <c r="AQ66" s="95"/>
      <c r="AR66" s="302" t="b">
        <v>0</v>
      </c>
      <c r="AS66" s="303"/>
      <c r="AT66" s="303"/>
      <c r="AU66" s="303"/>
      <c r="AV66" s="304"/>
      <c r="AW66" s="302" t="b">
        <v>0</v>
      </c>
      <c r="AX66" s="303"/>
      <c r="AY66" s="303"/>
      <c r="AZ66" s="303"/>
      <c r="BA66" s="304"/>
      <c r="BB66" s="246" t="str">
        <f>IF(BN66&lt;&gt;"",("p."&amp;DBCS(BN66)&amp;"　第"&amp;DBCS(BO66)&amp;"条　"&amp;IF(BP66="","",DBCS(BP66)&amp;"項")),IF(BO66&lt;&gt;"",("第"&amp;DBCS(BO66)&amp;"条　"&amp;IF(BP66="","",DBCS(BP66)&amp;"項")),""))</f>
        <v/>
      </c>
      <c r="BC66" s="247"/>
      <c r="BD66" s="247"/>
      <c r="BE66" s="247"/>
      <c r="BF66" s="247"/>
      <c r="BG66" s="247"/>
      <c r="BH66" s="247"/>
      <c r="BI66" s="247"/>
      <c r="BJ66" s="247"/>
      <c r="BK66" s="247"/>
      <c r="BL66" s="248"/>
      <c r="BM66" s="150"/>
      <c r="BN66" s="17"/>
      <c r="BO66" s="17"/>
      <c r="BP66" s="17"/>
      <c r="BQ66" s="11" t="str">
        <f>IF(OR(AND(BS66=TRUE,BT66=TRUE),AND(BS66=FALSE,BT66=FALSE)),"NG","OK")</f>
        <v>NG</v>
      </c>
      <c r="BR66" s="11" t="str">
        <f>IF(AND(BS66=FALSE,BT66=FALSE),"",IF(AND(BS66=TRUE,BN66&lt;&gt;"",BO66&lt;&gt;"",BP66&lt;&gt;""),"OK",IF(AND(BT66=TRUE,BN66="",BO66="",BP66=""),"OK","NG")))</f>
        <v/>
      </c>
      <c r="BS66" s="26" t="b">
        <f>AR66</f>
        <v>0</v>
      </c>
      <c r="BT66" s="26" t="b">
        <f>AW66</f>
        <v>0</v>
      </c>
    </row>
    <row r="67" spans="2:73" ht="18" customHeight="1" x14ac:dyDescent="0.15">
      <c r="B67" s="240" t="s">
        <v>59</v>
      </c>
      <c r="C67" s="240"/>
      <c r="D67" s="240"/>
      <c r="E67" s="240"/>
      <c r="F67" s="240"/>
      <c r="G67" s="240"/>
      <c r="H67" s="240"/>
      <c r="I67" s="240"/>
      <c r="J67" s="240"/>
      <c r="K67" s="240"/>
      <c r="L67" s="240" t="s">
        <v>139</v>
      </c>
      <c r="M67" s="240"/>
      <c r="N67" s="240"/>
      <c r="O67" s="240"/>
      <c r="P67" s="240"/>
      <c r="Q67" s="240"/>
      <c r="R67" s="240"/>
      <c r="S67" s="240"/>
      <c r="T67" s="240"/>
      <c r="U67" s="240"/>
      <c r="V67" s="240" t="s">
        <v>149</v>
      </c>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c r="BA67" s="240"/>
      <c r="BB67" s="240"/>
      <c r="BC67" s="240"/>
      <c r="BD67" s="240"/>
      <c r="BE67" s="240"/>
      <c r="BF67" s="240"/>
      <c r="BG67" s="240"/>
      <c r="BH67" s="240" t="s">
        <v>135</v>
      </c>
      <c r="BI67" s="240"/>
      <c r="BJ67" s="240"/>
      <c r="BK67" s="240"/>
      <c r="BL67" s="240"/>
      <c r="BM67" s="155"/>
      <c r="BN67" s="169"/>
    </row>
    <row r="68" spans="2:73" ht="18" customHeight="1" x14ac:dyDescent="0.15">
      <c r="B68" s="242"/>
      <c r="C68" s="242"/>
      <c r="D68" s="242"/>
      <c r="E68" s="242"/>
      <c r="F68" s="242"/>
      <c r="G68" s="242"/>
      <c r="H68" s="242"/>
      <c r="I68" s="242"/>
      <c r="J68" s="242"/>
      <c r="K68" s="242"/>
      <c r="L68" s="242"/>
      <c r="M68" s="242"/>
      <c r="N68" s="242"/>
      <c r="O68" s="242"/>
      <c r="P68" s="242"/>
      <c r="Q68" s="242"/>
      <c r="R68" s="242"/>
      <c r="S68" s="242"/>
      <c r="T68" s="242"/>
      <c r="U68" s="242"/>
      <c r="V68" s="242"/>
      <c r="W68" s="242"/>
      <c r="X68" s="242"/>
      <c r="Y68" s="242"/>
      <c r="Z68" s="242"/>
      <c r="AA68" s="242"/>
      <c r="AB68" s="242"/>
      <c r="AC68" s="242"/>
      <c r="AD68" s="242"/>
      <c r="AE68" s="242"/>
      <c r="AF68" s="242"/>
      <c r="AG68" s="242"/>
      <c r="AH68" s="242"/>
      <c r="AI68" s="242"/>
      <c r="AJ68" s="242"/>
      <c r="AK68" s="242"/>
      <c r="AL68" s="242"/>
      <c r="AM68" s="242"/>
      <c r="AN68" s="242"/>
      <c r="AO68" s="242"/>
      <c r="AP68" s="242"/>
      <c r="AQ68" s="242"/>
      <c r="AR68" s="242"/>
      <c r="AS68" s="242"/>
      <c r="AT68" s="242"/>
      <c r="AU68" s="242"/>
      <c r="AV68" s="242"/>
      <c r="AW68" s="242"/>
      <c r="AX68" s="242"/>
      <c r="AY68" s="242"/>
      <c r="AZ68" s="242"/>
      <c r="BA68" s="242"/>
      <c r="BB68" s="242"/>
      <c r="BC68" s="242"/>
      <c r="BD68" s="242"/>
      <c r="BE68" s="242"/>
      <c r="BF68" s="242"/>
      <c r="BG68" s="242"/>
      <c r="BH68" s="242"/>
      <c r="BI68" s="242"/>
      <c r="BJ68" s="242"/>
      <c r="BK68" s="242"/>
      <c r="BL68" s="242"/>
      <c r="BM68" s="153"/>
      <c r="BN68" s="165"/>
      <c r="BO68" s="18"/>
    </row>
    <row r="69" spans="2:73" ht="18" customHeight="1" x14ac:dyDescent="0.15">
      <c r="B69" s="242"/>
      <c r="C69" s="242"/>
      <c r="D69" s="242"/>
      <c r="E69" s="242"/>
      <c r="F69" s="242"/>
      <c r="G69" s="242"/>
      <c r="H69" s="242"/>
      <c r="I69" s="242"/>
      <c r="J69" s="242"/>
      <c r="K69" s="242"/>
      <c r="L69" s="242"/>
      <c r="M69" s="242"/>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242"/>
      <c r="AL69" s="242"/>
      <c r="AM69" s="242"/>
      <c r="AN69" s="242"/>
      <c r="AO69" s="242"/>
      <c r="AP69" s="242"/>
      <c r="AQ69" s="242"/>
      <c r="AR69" s="242"/>
      <c r="AS69" s="242"/>
      <c r="AT69" s="242"/>
      <c r="AU69" s="242"/>
      <c r="AV69" s="242"/>
      <c r="AW69" s="242"/>
      <c r="AX69" s="242"/>
      <c r="AY69" s="242"/>
      <c r="AZ69" s="242"/>
      <c r="BA69" s="242"/>
      <c r="BB69" s="242"/>
      <c r="BC69" s="242"/>
      <c r="BD69" s="242"/>
      <c r="BE69" s="242"/>
      <c r="BF69" s="242"/>
      <c r="BG69" s="242"/>
      <c r="BH69" s="242"/>
      <c r="BI69" s="242"/>
      <c r="BJ69" s="242"/>
      <c r="BK69" s="242"/>
      <c r="BL69" s="242"/>
      <c r="BM69" s="153"/>
      <c r="BN69" s="165"/>
      <c r="BO69" s="18"/>
    </row>
    <row r="70" spans="2:73" ht="18" hidden="1" customHeight="1" outlineLevel="1" x14ac:dyDescent="0.15">
      <c r="B70" s="242"/>
      <c r="C70" s="242"/>
      <c r="D70" s="242"/>
      <c r="E70" s="242"/>
      <c r="F70" s="242"/>
      <c r="G70" s="242"/>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2"/>
      <c r="AY70" s="242"/>
      <c r="AZ70" s="242"/>
      <c r="BA70" s="242"/>
      <c r="BB70" s="242"/>
      <c r="BC70" s="242"/>
      <c r="BD70" s="242"/>
      <c r="BE70" s="242"/>
      <c r="BF70" s="242"/>
      <c r="BG70" s="242"/>
      <c r="BH70" s="242"/>
      <c r="BI70" s="242"/>
      <c r="BJ70" s="242"/>
      <c r="BK70" s="242"/>
      <c r="BL70" s="242"/>
      <c r="BM70" s="153"/>
      <c r="BN70" s="165"/>
      <c r="BO70" s="18"/>
    </row>
    <row r="71" spans="2:73" ht="18" hidden="1" customHeight="1" outlineLevel="1" x14ac:dyDescent="0.15">
      <c r="B71" s="242"/>
      <c r="C71" s="242"/>
      <c r="D71" s="242"/>
      <c r="E71" s="242"/>
      <c r="F71" s="242"/>
      <c r="G71" s="242"/>
      <c r="H71" s="242"/>
      <c r="I71" s="242"/>
      <c r="J71" s="242"/>
      <c r="K71" s="242"/>
      <c r="L71" s="242"/>
      <c r="M71" s="242"/>
      <c r="N71" s="242"/>
      <c r="O71" s="242"/>
      <c r="P71" s="242"/>
      <c r="Q71" s="242"/>
      <c r="R71" s="242"/>
      <c r="S71" s="242"/>
      <c r="T71" s="242"/>
      <c r="U71" s="242"/>
      <c r="V71" s="242"/>
      <c r="W71" s="242"/>
      <c r="X71" s="242"/>
      <c r="Y71" s="242"/>
      <c r="Z71" s="242"/>
      <c r="AA71" s="242"/>
      <c r="AB71" s="242"/>
      <c r="AC71" s="242"/>
      <c r="AD71" s="242"/>
      <c r="AE71" s="242"/>
      <c r="AF71" s="242"/>
      <c r="AG71" s="242"/>
      <c r="AH71" s="242"/>
      <c r="AI71" s="242"/>
      <c r="AJ71" s="242"/>
      <c r="AK71" s="242"/>
      <c r="AL71" s="242"/>
      <c r="AM71" s="242"/>
      <c r="AN71" s="242"/>
      <c r="AO71" s="242"/>
      <c r="AP71" s="242"/>
      <c r="AQ71" s="242"/>
      <c r="AR71" s="242"/>
      <c r="AS71" s="242"/>
      <c r="AT71" s="242"/>
      <c r="AU71" s="242"/>
      <c r="AV71" s="242"/>
      <c r="AW71" s="242"/>
      <c r="AX71" s="242"/>
      <c r="AY71" s="242"/>
      <c r="AZ71" s="242"/>
      <c r="BA71" s="242"/>
      <c r="BB71" s="242"/>
      <c r="BC71" s="242"/>
      <c r="BD71" s="242"/>
      <c r="BE71" s="242"/>
      <c r="BF71" s="242"/>
      <c r="BG71" s="242"/>
      <c r="BH71" s="242"/>
      <c r="BI71" s="242"/>
      <c r="BJ71" s="242"/>
      <c r="BK71" s="242"/>
      <c r="BL71" s="242"/>
      <c r="BM71" s="153"/>
      <c r="BN71" s="165"/>
      <c r="BO71" s="18"/>
    </row>
    <row r="72" spans="2:73" ht="18" hidden="1" customHeight="1" outlineLevel="1" x14ac:dyDescent="0.15">
      <c r="B72" s="242"/>
      <c r="C72" s="242"/>
      <c r="D72" s="242"/>
      <c r="E72" s="242"/>
      <c r="F72" s="242"/>
      <c r="G72" s="242"/>
      <c r="H72" s="242"/>
      <c r="I72" s="242"/>
      <c r="J72" s="242"/>
      <c r="K72" s="242"/>
      <c r="L72" s="242"/>
      <c r="M72" s="242"/>
      <c r="N72" s="242"/>
      <c r="O72" s="242"/>
      <c r="P72" s="242"/>
      <c r="Q72" s="242"/>
      <c r="R72" s="242"/>
      <c r="S72" s="242"/>
      <c r="T72" s="242"/>
      <c r="U72" s="242"/>
      <c r="V72" s="242"/>
      <c r="W72" s="242"/>
      <c r="X72" s="242"/>
      <c r="Y72" s="242"/>
      <c r="Z72" s="242"/>
      <c r="AA72" s="242"/>
      <c r="AB72" s="242"/>
      <c r="AC72" s="242"/>
      <c r="AD72" s="242"/>
      <c r="AE72" s="242"/>
      <c r="AF72" s="242"/>
      <c r="AG72" s="242"/>
      <c r="AH72" s="242"/>
      <c r="AI72" s="242"/>
      <c r="AJ72" s="242"/>
      <c r="AK72" s="242"/>
      <c r="AL72" s="242"/>
      <c r="AM72" s="242"/>
      <c r="AN72" s="242"/>
      <c r="AO72" s="242"/>
      <c r="AP72" s="242"/>
      <c r="AQ72" s="242"/>
      <c r="AR72" s="242"/>
      <c r="AS72" s="242"/>
      <c r="AT72" s="242"/>
      <c r="AU72" s="242"/>
      <c r="AV72" s="242"/>
      <c r="AW72" s="242"/>
      <c r="AX72" s="242"/>
      <c r="AY72" s="242"/>
      <c r="AZ72" s="242"/>
      <c r="BA72" s="242"/>
      <c r="BB72" s="242"/>
      <c r="BC72" s="242"/>
      <c r="BD72" s="242"/>
      <c r="BE72" s="242"/>
      <c r="BF72" s="242"/>
      <c r="BG72" s="242"/>
      <c r="BH72" s="242"/>
      <c r="BI72" s="242"/>
      <c r="BJ72" s="242"/>
      <c r="BK72" s="242"/>
      <c r="BL72" s="242"/>
      <c r="BM72" s="153"/>
      <c r="BN72" s="165"/>
      <c r="BO72" s="18"/>
    </row>
    <row r="73" spans="2:73" ht="18" customHeight="1" collapsed="1" x14ac:dyDescent="0.15">
      <c r="P73" s="55"/>
      <c r="Q73" s="55"/>
      <c r="R73" s="55"/>
      <c r="S73" s="55"/>
      <c r="T73" s="55"/>
      <c r="U73" s="55"/>
      <c r="V73" s="55"/>
      <c r="W73" s="48" t="s">
        <v>639</v>
      </c>
      <c r="BM73" s="149"/>
    </row>
  </sheetData>
  <sheetProtection formatRows="0"/>
  <mergeCells count="323">
    <mergeCell ref="AW31:BA31"/>
    <mergeCell ref="B11:K11"/>
    <mergeCell ref="L11:U11"/>
    <mergeCell ref="V11:AE11"/>
    <mergeCell ref="AF11:AO11"/>
    <mergeCell ref="AW7:BA7"/>
    <mergeCell ref="AR5:AV5"/>
    <mergeCell ref="AW5:BA5"/>
    <mergeCell ref="B9:K9"/>
    <mergeCell ref="L9:U9"/>
    <mergeCell ref="V9:AE9"/>
    <mergeCell ref="AF9:AO9"/>
    <mergeCell ref="AP9:BG9"/>
    <mergeCell ref="B10:K10"/>
    <mergeCell ref="L10:U10"/>
    <mergeCell ref="V10:AE10"/>
    <mergeCell ref="AF10:AO10"/>
    <mergeCell ref="AP10:BG10"/>
    <mergeCell ref="AR7:AV7"/>
    <mergeCell ref="AW6:BA6"/>
    <mergeCell ref="AR6:AV6"/>
    <mergeCell ref="BB5:BL5"/>
    <mergeCell ref="BB6:BL6"/>
    <mergeCell ref="BB7:BL7"/>
    <mergeCell ref="BB8:BL8"/>
    <mergeCell ref="AP11:BG11"/>
    <mergeCell ref="BH11:BL11"/>
    <mergeCell ref="BH9:BL9"/>
    <mergeCell ref="BH10:BL10"/>
    <mergeCell ref="AF20:AO20"/>
    <mergeCell ref="AP20:BG20"/>
    <mergeCell ref="BH20:BL20"/>
    <mergeCell ref="BH12:BL12"/>
    <mergeCell ref="BH14:BL14"/>
    <mergeCell ref="BH13:BL13"/>
    <mergeCell ref="BH50:BL50"/>
    <mergeCell ref="B49:K49"/>
    <mergeCell ref="AR46:AV46"/>
    <mergeCell ref="AW46:BA46"/>
    <mergeCell ref="B36:K36"/>
    <mergeCell ref="L36:U36"/>
    <mergeCell ref="V36:AE36"/>
    <mergeCell ref="AF36:AO36"/>
    <mergeCell ref="AP36:BG36"/>
    <mergeCell ref="BH36:BL36"/>
    <mergeCell ref="B37:K37"/>
    <mergeCell ref="L37:U37"/>
    <mergeCell ref="V37:AE37"/>
    <mergeCell ref="AF37:AO37"/>
    <mergeCell ref="AP37:BG37"/>
    <mergeCell ref="BH37:BL37"/>
    <mergeCell ref="B38:K38"/>
    <mergeCell ref="L38:U38"/>
    <mergeCell ref="V48:AC48"/>
    <mergeCell ref="AD48:AK48"/>
    <mergeCell ref="AL48:AR48"/>
    <mergeCell ref="AS48:AZ48"/>
    <mergeCell ref="BA48:BG48"/>
    <mergeCell ref="B50:K50"/>
    <mergeCell ref="BB54:BL54"/>
    <mergeCell ref="BB55:BL55"/>
    <mergeCell ref="BB56:BL56"/>
    <mergeCell ref="BB57:BL57"/>
    <mergeCell ref="BB58:BL58"/>
    <mergeCell ref="BH62:BL62"/>
    <mergeCell ref="B51:K51"/>
    <mergeCell ref="L51:U51"/>
    <mergeCell ref="B59:K59"/>
    <mergeCell ref="L59:BG59"/>
    <mergeCell ref="BH59:BL59"/>
    <mergeCell ref="D56:AQ56"/>
    <mergeCell ref="AR54:AV54"/>
    <mergeCell ref="AW54:BA54"/>
    <mergeCell ref="BH51:BL51"/>
    <mergeCell ref="BH52:BL52"/>
    <mergeCell ref="B53:K53"/>
    <mergeCell ref="BH53:BL53"/>
    <mergeCell ref="B52:K52"/>
    <mergeCell ref="V52:AC52"/>
    <mergeCell ref="AD52:AK52"/>
    <mergeCell ref="AL52:AR52"/>
    <mergeCell ref="AS52:AZ52"/>
    <mergeCell ref="BA52:BG52"/>
    <mergeCell ref="L50:U50"/>
    <mergeCell ref="V50:AC50"/>
    <mergeCell ref="AD50:AK50"/>
    <mergeCell ref="AL50:AR50"/>
    <mergeCell ref="AS50:AZ50"/>
    <mergeCell ref="BA50:BG50"/>
    <mergeCell ref="AR57:AV57"/>
    <mergeCell ref="AR58:AV58"/>
    <mergeCell ref="AW58:BA58"/>
    <mergeCell ref="AW57:BA57"/>
    <mergeCell ref="AW55:BA55"/>
    <mergeCell ref="AR55:AV55"/>
    <mergeCell ref="V51:AC51"/>
    <mergeCell ref="AD51:AK51"/>
    <mergeCell ref="AL51:AR51"/>
    <mergeCell ref="AS51:AZ51"/>
    <mergeCell ref="BA51:BG51"/>
    <mergeCell ref="L53:U53"/>
    <mergeCell ref="V53:AC53"/>
    <mergeCell ref="AD53:AK53"/>
    <mergeCell ref="AL53:AR53"/>
    <mergeCell ref="AS53:AZ53"/>
    <mergeCell ref="BA53:BG53"/>
    <mergeCell ref="L52:U52"/>
    <mergeCell ref="B12:K12"/>
    <mergeCell ref="L12:U12"/>
    <mergeCell ref="V12:AE12"/>
    <mergeCell ref="AF12:AO12"/>
    <mergeCell ref="AP12:BG12"/>
    <mergeCell ref="B14:K14"/>
    <mergeCell ref="L14:U14"/>
    <mergeCell ref="V14:AE14"/>
    <mergeCell ref="AF14:AO14"/>
    <mergeCell ref="AP14:BG14"/>
    <mergeCell ref="B13:K13"/>
    <mergeCell ref="L13:U13"/>
    <mergeCell ref="V13:AE13"/>
    <mergeCell ref="AF13:AO13"/>
    <mergeCell ref="AP13:BG13"/>
    <mergeCell ref="V68:BG68"/>
    <mergeCell ref="BH68:BL68"/>
    <mergeCell ref="BB65:BL65"/>
    <mergeCell ref="BB66:BL66"/>
    <mergeCell ref="B60:K60"/>
    <mergeCell ref="L60:BG60"/>
    <mergeCell ref="BH60:BL60"/>
    <mergeCell ref="B61:K61"/>
    <mergeCell ref="L61:BG61"/>
    <mergeCell ref="BH61:BL61"/>
    <mergeCell ref="B67:K67"/>
    <mergeCell ref="L67:U67"/>
    <mergeCell ref="V67:BG67"/>
    <mergeCell ref="BH67:BL67"/>
    <mergeCell ref="B62:K62"/>
    <mergeCell ref="L62:BG62"/>
    <mergeCell ref="AW66:BA66"/>
    <mergeCell ref="AR66:AV66"/>
    <mergeCell ref="AR65:AV65"/>
    <mergeCell ref="AW65:BA65"/>
    <mergeCell ref="V16:AE16"/>
    <mergeCell ref="AF16:AO16"/>
    <mergeCell ref="AP16:BG16"/>
    <mergeCell ref="BH16:BL16"/>
    <mergeCell ref="B15:K15"/>
    <mergeCell ref="L15:U15"/>
    <mergeCell ref="V15:AE15"/>
    <mergeCell ref="AF15:AO15"/>
    <mergeCell ref="AP15:BG15"/>
    <mergeCell ref="BH15:BL15"/>
    <mergeCell ref="B16:K16"/>
    <mergeCell ref="L16:U16"/>
    <mergeCell ref="B18:K18"/>
    <mergeCell ref="L18:U18"/>
    <mergeCell ref="V18:AE18"/>
    <mergeCell ref="AF18:AO18"/>
    <mergeCell ref="AP18:BG18"/>
    <mergeCell ref="BH18:BL18"/>
    <mergeCell ref="B17:K17"/>
    <mergeCell ref="L17:U17"/>
    <mergeCell ref="V17:AE17"/>
    <mergeCell ref="AF17:AO17"/>
    <mergeCell ref="AP17:BG17"/>
    <mergeCell ref="BH17:BL17"/>
    <mergeCell ref="B23:K23"/>
    <mergeCell ref="L23:AE23"/>
    <mergeCell ref="AF23:AO23"/>
    <mergeCell ref="AP23:BG23"/>
    <mergeCell ref="BH23:BL23"/>
    <mergeCell ref="B19:K19"/>
    <mergeCell ref="L19:U19"/>
    <mergeCell ref="V19:AE19"/>
    <mergeCell ref="AF19:AO19"/>
    <mergeCell ref="AP19:BG19"/>
    <mergeCell ref="BH19:BL19"/>
    <mergeCell ref="B20:K20"/>
    <mergeCell ref="L20:AE20"/>
    <mergeCell ref="AF22:AO22"/>
    <mergeCell ref="AP22:BG22"/>
    <mergeCell ref="BH22:BL22"/>
    <mergeCell ref="B21:K21"/>
    <mergeCell ref="L21:AE21"/>
    <mergeCell ref="AF21:AO21"/>
    <mergeCell ref="AP21:BG21"/>
    <mergeCell ref="BH21:BL21"/>
    <mergeCell ref="B22:K22"/>
    <mergeCell ref="L22:AE22"/>
    <mergeCell ref="B25:K25"/>
    <mergeCell ref="L25:AE25"/>
    <mergeCell ref="AF25:AO25"/>
    <mergeCell ref="AP25:BG25"/>
    <mergeCell ref="BH25:BL25"/>
    <mergeCell ref="B24:K24"/>
    <mergeCell ref="L24:AE24"/>
    <mergeCell ref="AF24:AO24"/>
    <mergeCell ref="AP24:BG24"/>
    <mergeCell ref="BH24:BL24"/>
    <mergeCell ref="B27:K27"/>
    <mergeCell ref="L27:AE27"/>
    <mergeCell ref="AF27:AO27"/>
    <mergeCell ref="AP27:BG27"/>
    <mergeCell ref="BH27:BL27"/>
    <mergeCell ref="B26:K26"/>
    <mergeCell ref="L26:AE26"/>
    <mergeCell ref="AF26:AO26"/>
    <mergeCell ref="AP26:BG26"/>
    <mergeCell ref="BH26:BL26"/>
    <mergeCell ref="B29:K29"/>
    <mergeCell ref="L29:AE29"/>
    <mergeCell ref="AF29:AO29"/>
    <mergeCell ref="AP29:BG29"/>
    <mergeCell ref="BH29:BL29"/>
    <mergeCell ref="B28:K28"/>
    <mergeCell ref="L28:AE28"/>
    <mergeCell ref="AF28:AO28"/>
    <mergeCell ref="AP28:BG28"/>
    <mergeCell ref="BH28:BL28"/>
    <mergeCell ref="V38:AE38"/>
    <mergeCell ref="AF38:AO38"/>
    <mergeCell ref="AP38:BG38"/>
    <mergeCell ref="BH38:BL38"/>
    <mergeCell ref="B30:K30"/>
    <mergeCell ref="L30:AE30"/>
    <mergeCell ref="AF30:AO30"/>
    <mergeCell ref="AP30:BG30"/>
    <mergeCell ref="BH30:BL30"/>
    <mergeCell ref="BB31:BL31"/>
    <mergeCell ref="BB32:BL32"/>
    <mergeCell ref="BB33:BL33"/>
    <mergeCell ref="BB34:BL34"/>
    <mergeCell ref="B35:K35"/>
    <mergeCell ref="L35:U35"/>
    <mergeCell ref="V35:AE35"/>
    <mergeCell ref="AF35:AO35"/>
    <mergeCell ref="AP35:BG35"/>
    <mergeCell ref="BH35:BL35"/>
    <mergeCell ref="AW33:BA33"/>
    <mergeCell ref="AW32:BA32"/>
    <mergeCell ref="AR33:AV33"/>
    <mergeCell ref="AR32:AV32"/>
    <mergeCell ref="AR31:AV31"/>
    <mergeCell ref="B40:K40"/>
    <mergeCell ref="L40:U40"/>
    <mergeCell ref="V40:AE40"/>
    <mergeCell ref="AF40:AO40"/>
    <mergeCell ref="AP40:BG40"/>
    <mergeCell ref="BH40:BL40"/>
    <mergeCell ref="B39:K39"/>
    <mergeCell ref="L39:U39"/>
    <mergeCell ref="V39:AE39"/>
    <mergeCell ref="AF39:AO39"/>
    <mergeCell ref="AP39:BG39"/>
    <mergeCell ref="BH39:BL39"/>
    <mergeCell ref="B42:K42"/>
    <mergeCell ref="L42:U42"/>
    <mergeCell ref="V42:AE42"/>
    <mergeCell ref="AF42:AO42"/>
    <mergeCell ref="AP42:BG42"/>
    <mergeCell ref="BH42:BL42"/>
    <mergeCell ref="B41:K41"/>
    <mergeCell ref="L41:U41"/>
    <mergeCell ref="V41:AE41"/>
    <mergeCell ref="AF41:AO41"/>
    <mergeCell ref="AP41:BG41"/>
    <mergeCell ref="BH41:BL41"/>
    <mergeCell ref="B44:K44"/>
    <mergeCell ref="L44:U44"/>
    <mergeCell ref="V44:AE44"/>
    <mergeCell ref="AF44:AO44"/>
    <mergeCell ref="AP44:BG44"/>
    <mergeCell ref="BH44:BL44"/>
    <mergeCell ref="B43:K43"/>
    <mergeCell ref="L43:U43"/>
    <mergeCell ref="V43:AE43"/>
    <mergeCell ref="AF43:AO43"/>
    <mergeCell ref="AP43:BG43"/>
    <mergeCell ref="BH43:BL43"/>
    <mergeCell ref="B45:K45"/>
    <mergeCell ref="L45:U45"/>
    <mergeCell ref="V45:AE45"/>
    <mergeCell ref="AF45:AO45"/>
    <mergeCell ref="AP45:BG45"/>
    <mergeCell ref="BH45:BL45"/>
    <mergeCell ref="L49:U49"/>
    <mergeCell ref="V49:AC49"/>
    <mergeCell ref="AD49:AK49"/>
    <mergeCell ref="AL49:AR49"/>
    <mergeCell ref="AS49:AZ49"/>
    <mergeCell ref="BA49:BG49"/>
    <mergeCell ref="BH49:BL49"/>
    <mergeCell ref="BB46:BL46"/>
    <mergeCell ref="BB47:BL47"/>
    <mergeCell ref="AW47:BA47"/>
    <mergeCell ref="AR47:AV47"/>
    <mergeCell ref="BH48:BL48"/>
    <mergeCell ref="B48:K48"/>
    <mergeCell ref="L48:U48"/>
    <mergeCell ref="B72:K72"/>
    <mergeCell ref="L72:U72"/>
    <mergeCell ref="V72:BG72"/>
    <mergeCell ref="BH72:BL72"/>
    <mergeCell ref="B70:K70"/>
    <mergeCell ref="L70:U70"/>
    <mergeCell ref="V70:BG70"/>
    <mergeCell ref="BH70:BL70"/>
    <mergeCell ref="B63:K63"/>
    <mergeCell ref="L63:BG63"/>
    <mergeCell ref="BH63:BL63"/>
    <mergeCell ref="B64:K64"/>
    <mergeCell ref="L64:BG64"/>
    <mergeCell ref="BH64:BL64"/>
    <mergeCell ref="B71:K71"/>
    <mergeCell ref="L71:U71"/>
    <mergeCell ref="V71:BG71"/>
    <mergeCell ref="BH71:BL71"/>
    <mergeCell ref="B69:K69"/>
    <mergeCell ref="L69:U69"/>
    <mergeCell ref="V69:BG69"/>
    <mergeCell ref="BH69:BL69"/>
    <mergeCell ref="B68:K68"/>
    <mergeCell ref="L68:U68"/>
  </mergeCells>
  <phoneticPr fontId="3"/>
  <conditionalFormatting sqref="A1">
    <cfRule type="expression" dxfId="9" priority="1">
      <formula xml:space="preserve"> CELL( "protect",A1)= 0</formula>
    </cfRule>
  </conditionalFormatting>
  <conditionalFormatting sqref="BQ1:BR1048576">
    <cfRule type="cellIs" dxfId="8" priority="10" operator="equal">
      <formula>"NG"</formula>
    </cfRule>
  </conditionalFormatting>
  <pageMargins left="0.59055118110236227" right="0.39370078740157483" top="0.59055118110236227" bottom="0.47244094488188981" header="0.51181102362204722" footer="0.27559055118110237"/>
  <pageSetup paperSize="9" scale="81" firstPageNumber="9" fitToHeight="0" orientation="portrait" useFirstPageNumber="1" r:id="rId1"/>
  <headerFooter alignWithMargins="0">
    <oddFooter>&amp;C－&amp;P－</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13</vt:i4>
      </vt:variant>
    </vt:vector>
  </HeadingPairs>
  <TitlesOfParts>
    <vt:vector size="26" baseType="lpstr">
      <vt:lpstr>マニュアル</vt:lpstr>
      <vt:lpstr>表紙 (直轄)</vt:lpstr>
      <vt:lpstr>0 施策</vt:lpstr>
      <vt:lpstr>1 工程</vt:lpstr>
      <vt:lpstr>2 用地</vt:lpstr>
      <vt:lpstr>3 公害</vt:lpstr>
      <vt:lpstr>4 安全</vt:lpstr>
      <vt:lpstr>5 工事用道路</vt:lpstr>
      <vt:lpstr>6 仮設備</vt:lpstr>
      <vt:lpstr>7 建設副産物</vt:lpstr>
      <vt:lpstr>8 支障物件</vt:lpstr>
      <vt:lpstr>9 薬液注入</vt:lpstr>
      <vt:lpstr>10 その他</vt:lpstr>
      <vt:lpstr>'0 施策'!Print_Area</vt:lpstr>
      <vt:lpstr>'1 工程'!Print_Area</vt:lpstr>
      <vt:lpstr>'10 その他'!Print_Area</vt:lpstr>
      <vt:lpstr>'2 用地'!Print_Area</vt:lpstr>
      <vt:lpstr>'3 公害'!Print_Area</vt:lpstr>
      <vt:lpstr>'4 安全'!Print_Area</vt:lpstr>
      <vt:lpstr>'5 工事用道路'!Print_Area</vt:lpstr>
      <vt:lpstr>'6 仮設備'!Print_Area</vt:lpstr>
      <vt:lpstr>'7 建設副産物'!Print_Area</vt:lpstr>
      <vt:lpstr>'8 支障物件'!Print_Area</vt:lpstr>
      <vt:lpstr>'9 薬液注入'!Print_Area</vt:lpstr>
      <vt:lpstr>マニュアル!Print_Area</vt:lpstr>
      <vt:lpstr>'表紙 (直轄)'!Print_Area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企画部 技術管理課 課長補佐</dc:creator>
  <cp:lastModifiedBy>宮崎 大輔</cp:lastModifiedBy>
  <cp:lastPrinted>2026-02-02T06:57:07Z</cp:lastPrinted>
  <dcterms:created xsi:type="dcterms:W3CDTF">2004-03-31T01:00:05Z</dcterms:created>
  <dcterms:modified xsi:type="dcterms:W3CDTF">2026-03-25T02:55:53Z</dcterms:modified>
</cp:coreProperties>
</file>